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CAC\TA HC\2020\Certifiés\Stats\Pour CAPA\"/>
    </mc:Choice>
  </mc:AlternateContent>
  <xr:revisionPtr revIDLastSave="0" documentId="8_{EF23C3B5-BB2E-4EDF-955F-27A05403D6B2}" xr6:coauthVersionLast="36" xr6:coauthVersionMax="36" xr10:uidLastSave="{00000000-0000-0000-0000-000000000000}"/>
  <bookViews>
    <workbookView xWindow="0" yWindow="0" windowWidth="19200" windowHeight="6930" xr2:uid="{63FE4E5A-62C1-4D79-85AD-BE16A2F5E7AB}"/>
  </bookViews>
  <sheets>
    <sheet name="promouvables" sheetId="2" r:id="rId1"/>
    <sheet name="proposés" sheetId="3" r:id="rId2"/>
  </sheets>
  <definedNames>
    <definedName name="_xlnm._FilterDatabase" localSheetId="0" hidden="1">promouvables!$A$3:$Y$79</definedName>
    <definedName name="_xlnm._FilterDatabase" localSheetId="1" hidden="1">proposés!$A$3:$Y$46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Q4" i="3"/>
  <c r="H5" i="3"/>
  <c r="J5" i="3"/>
  <c r="Q5" i="3"/>
  <c r="S5" i="3"/>
  <c r="H6" i="3"/>
  <c r="J6" i="3"/>
  <c r="Q6" i="3"/>
  <c r="S6" i="3"/>
  <c r="H7" i="3"/>
  <c r="J7" i="3"/>
  <c r="S7" i="3"/>
  <c r="H8" i="3"/>
  <c r="J8" i="3"/>
  <c r="Q8" i="3"/>
  <c r="H9" i="3"/>
  <c r="J9" i="3"/>
  <c r="Q9" i="3"/>
  <c r="H10" i="3"/>
  <c r="J10" i="3"/>
  <c r="Q10" i="3"/>
  <c r="S10" i="3"/>
  <c r="H11" i="3"/>
  <c r="J11" i="3"/>
  <c r="Q11" i="3"/>
  <c r="S11" i="3"/>
  <c r="H12" i="3"/>
  <c r="H13" i="3"/>
  <c r="J13" i="3"/>
  <c r="H14" i="3"/>
  <c r="J14" i="3"/>
  <c r="Q14" i="3"/>
  <c r="H15" i="3"/>
  <c r="J15" i="3"/>
  <c r="Q15" i="3"/>
  <c r="S15" i="3"/>
  <c r="H16" i="3"/>
  <c r="Q16" i="3"/>
  <c r="H17" i="3"/>
  <c r="J17" i="3"/>
  <c r="Q17" i="3"/>
  <c r="H18" i="3"/>
  <c r="J18" i="3"/>
  <c r="S18" i="3"/>
  <c r="H19" i="3"/>
  <c r="Q20" i="3"/>
  <c r="S20" i="3"/>
  <c r="H21" i="3"/>
  <c r="J21" i="3"/>
  <c r="Q21" i="3"/>
  <c r="H22" i="3"/>
  <c r="J22" i="3"/>
  <c r="Q22" i="3"/>
  <c r="S22" i="3"/>
  <c r="H23" i="3"/>
  <c r="J23" i="3"/>
  <c r="Q23" i="3"/>
  <c r="S23" i="3"/>
  <c r="F24" i="3"/>
  <c r="D25" i="3"/>
  <c r="F25" i="3"/>
  <c r="H25" i="3"/>
  <c r="O25" i="3"/>
  <c r="H26" i="3"/>
  <c r="F27" i="3"/>
  <c r="H27" i="3"/>
  <c r="O27" i="3"/>
  <c r="O28" i="3"/>
  <c r="F29" i="3"/>
  <c r="H29" i="3"/>
  <c r="D30" i="3"/>
  <c r="F30" i="3"/>
  <c r="J30" i="3"/>
  <c r="O30" i="3"/>
  <c r="D31" i="3"/>
  <c r="F31" i="3"/>
  <c r="O31" i="3"/>
  <c r="F32" i="3"/>
  <c r="O32" i="3"/>
  <c r="D33" i="3"/>
  <c r="F33" i="3"/>
  <c r="M33" i="3"/>
  <c r="O33" i="3"/>
  <c r="F34" i="3"/>
  <c r="F35" i="3"/>
  <c r="D36" i="3"/>
  <c r="F36" i="3"/>
  <c r="H36" i="3"/>
  <c r="M36" i="3"/>
  <c r="O36" i="3"/>
  <c r="D37" i="3"/>
  <c r="F37" i="3"/>
  <c r="M37" i="3"/>
  <c r="O37" i="3"/>
  <c r="F38" i="3"/>
  <c r="O38" i="3"/>
  <c r="F39" i="3"/>
  <c r="H39" i="3"/>
  <c r="O39" i="3"/>
  <c r="O40" i="3"/>
  <c r="F41" i="3"/>
  <c r="O42" i="3"/>
  <c r="F43" i="3"/>
  <c r="M43" i="3"/>
  <c r="O43" i="3"/>
  <c r="F44" i="3"/>
  <c r="M44" i="3"/>
  <c r="O44" i="3"/>
  <c r="Q44" i="3"/>
  <c r="D45" i="3"/>
  <c r="F45" i="3"/>
  <c r="H45" i="3"/>
  <c r="J45" i="3"/>
  <c r="M45" i="3"/>
  <c r="O45" i="3"/>
  <c r="Q45" i="3"/>
  <c r="D46" i="3"/>
  <c r="F46" i="3"/>
  <c r="H46" i="3"/>
  <c r="J46" i="3"/>
  <c r="M46" i="3"/>
  <c r="O46" i="3"/>
  <c r="Q46" i="3"/>
  <c r="S46" i="3"/>
  <c r="S5" i="2" l="1"/>
  <c r="S8" i="2"/>
  <c r="S13" i="2"/>
  <c r="S14" i="2"/>
  <c r="S15" i="2"/>
  <c r="S16" i="2"/>
  <c r="S17" i="2"/>
  <c r="S20" i="2"/>
  <c r="S21" i="2"/>
  <c r="S25" i="2"/>
  <c r="S28" i="2"/>
  <c r="S29" i="2"/>
  <c r="S30" i="2"/>
  <c r="S31" i="2"/>
  <c r="S33" i="2"/>
  <c r="S36" i="2"/>
  <c r="S39" i="2"/>
  <c r="S41" i="2"/>
  <c r="S42" i="2"/>
  <c r="S43" i="2"/>
  <c r="S47" i="2"/>
  <c r="S50" i="2"/>
  <c r="S51" i="2"/>
  <c r="S53" i="2"/>
  <c r="S55" i="2"/>
  <c r="S56" i="2"/>
  <c r="S79" i="2"/>
  <c r="Q5" i="2"/>
  <c r="Q6" i="2"/>
  <c r="Q8" i="2"/>
  <c r="Q13" i="2"/>
  <c r="Q14" i="2"/>
  <c r="Q15" i="2"/>
  <c r="Q16" i="2"/>
  <c r="Q17" i="2"/>
  <c r="Q19" i="2"/>
  <c r="Q20" i="2"/>
  <c r="Q21" i="2"/>
  <c r="Q22" i="2"/>
  <c r="Q25" i="2"/>
  <c r="Q26" i="2"/>
  <c r="Q28" i="2"/>
  <c r="Q29" i="2"/>
  <c r="Q30" i="2"/>
  <c r="Q31" i="2"/>
  <c r="Q32" i="2"/>
  <c r="Q33" i="2"/>
  <c r="Q36" i="2"/>
  <c r="Q40" i="2"/>
  <c r="Q41" i="2"/>
  <c r="Q42" i="2"/>
  <c r="Q43" i="2"/>
  <c r="Q46" i="2"/>
  <c r="Q47" i="2"/>
  <c r="Q48" i="2"/>
  <c r="Q50" i="2"/>
  <c r="Q53" i="2"/>
  <c r="Q54" i="2"/>
  <c r="Q55" i="2"/>
  <c r="Q56" i="2"/>
  <c r="Q77" i="2"/>
  <c r="Q78" i="2"/>
  <c r="Q79" i="2"/>
  <c r="O5" i="2"/>
  <c r="O8" i="2"/>
  <c r="O11" i="2"/>
  <c r="O13" i="2"/>
  <c r="O14" i="2"/>
  <c r="O15" i="2"/>
  <c r="O16" i="2"/>
  <c r="O17" i="2"/>
  <c r="O20" i="2"/>
  <c r="O21" i="2"/>
  <c r="O22" i="2"/>
  <c r="O25" i="2"/>
  <c r="O26" i="2"/>
  <c r="O27" i="2"/>
  <c r="O28" i="2"/>
  <c r="O29" i="2"/>
  <c r="O30" i="2"/>
  <c r="O31" i="2"/>
  <c r="O33" i="2"/>
  <c r="O34" i="2"/>
  <c r="O36" i="2"/>
  <c r="O37" i="2"/>
  <c r="O38" i="2"/>
  <c r="O39" i="2"/>
  <c r="O40" i="2"/>
  <c r="O41" i="2"/>
  <c r="O42" i="2"/>
  <c r="O43" i="2"/>
  <c r="O45" i="2"/>
  <c r="O46" i="2"/>
  <c r="O47" i="2"/>
  <c r="O48" i="2"/>
  <c r="O50" i="2"/>
  <c r="O51" i="2"/>
  <c r="O53" i="2"/>
  <c r="O54" i="2"/>
  <c r="O55" i="2"/>
  <c r="O56" i="2"/>
  <c r="O58" i="2"/>
  <c r="O60" i="2"/>
  <c r="O61" i="2"/>
  <c r="O63" i="2"/>
  <c r="O64" i="2"/>
  <c r="O65" i="2"/>
  <c r="O66" i="2"/>
  <c r="O68" i="2"/>
  <c r="O69" i="2"/>
  <c r="O70" i="2"/>
  <c r="O71" i="2"/>
  <c r="O72" i="2"/>
  <c r="O73" i="2"/>
  <c r="O75" i="2"/>
  <c r="O76" i="2"/>
  <c r="O77" i="2"/>
  <c r="O78" i="2"/>
  <c r="O79" i="2"/>
  <c r="M15" i="2"/>
  <c r="M17" i="2"/>
  <c r="M20" i="2"/>
  <c r="M21" i="2"/>
  <c r="M22" i="2"/>
  <c r="M26" i="2"/>
  <c r="M30" i="2"/>
  <c r="M31" i="2"/>
  <c r="M32" i="2"/>
  <c r="M33" i="2"/>
  <c r="M42" i="2"/>
  <c r="M43" i="2"/>
  <c r="M46" i="2"/>
  <c r="M47" i="2"/>
  <c r="M51" i="2"/>
  <c r="M53" i="2"/>
  <c r="M54" i="2"/>
  <c r="M55" i="2"/>
  <c r="M56" i="2"/>
  <c r="M63" i="2"/>
  <c r="M66" i="2"/>
  <c r="M69" i="2"/>
  <c r="M70" i="2"/>
  <c r="M73" i="2"/>
  <c r="M76" i="2"/>
  <c r="M77" i="2"/>
  <c r="M78" i="2"/>
  <c r="M79" i="2"/>
  <c r="O4" i="2"/>
  <c r="M4" i="2"/>
  <c r="J5" i="2"/>
  <c r="J7" i="2"/>
  <c r="J9" i="2"/>
  <c r="J10" i="2"/>
  <c r="J13" i="2"/>
  <c r="J14" i="2"/>
  <c r="J15" i="2"/>
  <c r="J16" i="2"/>
  <c r="J17" i="2"/>
  <c r="J19" i="2"/>
  <c r="J20" i="2"/>
  <c r="J21" i="2"/>
  <c r="J22" i="2"/>
  <c r="J23" i="2"/>
  <c r="J25" i="2"/>
  <c r="J26" i="2"/>
  <c r="J27" i="2"/>
  <c r="J28" i="2"/>
  <c r="J29" i="2"/>
  <c r="J30" i="2"/>
  <c r="J31" i="2"/>
  <c r="J33" i="2"/>
  <c r="J35" i="2"/>
  <c r="J36" i="2"/>
  <c r="J39" i="2"/>
  <c r="J40" i="2"/>
  <c r="J41" i="2"/>
  <c r="J42" i="2"/>
  <c r="J43" i="2"/>
  <c r="J45" i="2"/>
  <c r="J46" i="2"/>
  <c r="J47" i="2"/>
  <c r="J50" i="2"/>
  <c r="J51" i="2"/>
  <c r="J54" i="2"/>
  <c r="J55" i="2"/>
  <c r="J56" i="2"/>
  <c r="J63" i="2"/>
  <c r="J78" i="2"/>
  <c r="J79" i="2"/>
  <c r="H5" i="2"/>
  <c r="H7" i="2"/>
  <c r="H8" i="2"/>
  <c r="H11" i="2"/>
  <c r="H13" i="2"/>
  <c r="H14" i="2"/>
  <c r="H15" i="2"/>
  <c r="H16" i="2"/>
  <c r="H17" i="2"/>
  <c r="H18" i="2"/>
  <c r="H19" i="2"/>
  <c r="H20" i="2"/>
  <c r="H21" i="2"/>
  <c r="H22" i="2"/>
  <c r="H23" i="2"/>
  <c r="H25" i="2"/>
  <c r="H26" i="2"/>
  <c r="H27" i="2"/>
  <c r="H29" i="2"/>
  <c r="H30" i="2"/>
  <c r="H31" i="2"/>
  <c r="H32" i="2"/>
  <c r="H33" i="2"/>
  <c r="H36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2" i="2"/>
  <c r="H69" i="2"/>
  <c r="H72" i="2"/>
  <c r="H78" i="2"/>
  <c r="H79" i="2"/>
  <c r="F5" i="2"/>
  <c r="F7" i="2"/>
  <c r="F8" i="2"/>
  <c r="F9" i="2"/>
  <c r="F12" i="2"/>
  <c r="F13" i="2"/>
  <c r="F14" i="2"/>
  <c r="F15" i="2"/>
  <c r="F16" i="2"/>
  <c r="F17" i="2"/>
  <c r="F18" i="2"/>
  <c r="F19" i="2"/>
  <c r="F20" i="2"/>
  <c r="F21" i="2"/>
  <c r="F22" i="2"/>
  <c r="F24" i="2"/>
  <c r="F25" i="2"/>
  <c r="F26" i="2"/>
  <c r="F29" i="2"/>
  <c r="F30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6" i="2"/>
  <c r="F77" i="2"/>
  <c r="F78" i="2"/>
  <c r="F79" i="2"/>
  <c r="D5" i="2"/>
  <c r="D8" i="2"/>
  <c r="D17" i="2"/>
  <c r="D18" i="2"/>
  <c r="D20" i="2"/>
  <c r="D25" i="2"/>
  <c r="D31" i="2"/>
  <c r="D33" i="2"/>
  <c r="D39" i="2"/>
  <c r="D42" i="2"/>
  <c r="D43" i="2"/>
  <c r="D45" i="2"/>
  <c r="D46" i="2"/>
  <c r="D47" i="2"/>
  <c r="D54" i="2"/>
  <c r="D55" i="2"/>
  <c r="D56" i="2"/>
  <c r="D57" i="2"/>
  <c r="D58" i="2"/>
  <c r="D62" i="2"/>
  <c r="D63" i="2"/>
  <c r="D64" i="2"/>
  <c r="D66" i="2"/>
  <c r="D69" i="2"/>
  <c r="D70" i="2"/>
  <c r="D78" i="2"/>
  <c r="D79" i="2"/>
  <c r="J4" i="2"/>
  <c r="H4" i="2"/>
  <c r="F4" i="2"/>
  <c r="D4" i="2"/>
</calcChain>
</file>

<file path=xl/sharedStrings.xml><?xml version="1.0" encoding="utf-8"?>
<sst xmlns="http://schemas.openxmlformats.org/spreadsheetml/2006/main" count="180" uniqueCount="41">
  <si>
    <t>F</t>
  </si>
  <si>
    <t>Total F</t>
  </si>
  <si>
    <t>H</t>
  </si>
  <si>
    <t>Total H</t>
  </si>
  <si>
    <t>Total général</t>
  </si>
  <si>
    <t>A consolider</t>
  </si>
  <si>
    <t>Excellent</t>
  </si>
  <si>
    <t>Satisfaisant</t>
  </si>
  <si>
    <t>Très satisfaisant</t>
  </si>
  <si>
    <t>allemand</t>
  </si>
  <si>
    <t>anglais</t>
  </si>
  <si>
    <t>arabe</t>
  </si>
  <si>
    <t>économie et gestion</t>
  </si>
  <si>
    <t>espagnol</t>
  </si>
  <si>
    <t>italien</t>
  </si>
  <si>
    <t>lettres classiques</t>
  </si>
  <si>
    <t>lettres modernes</t>
  </si>
  <si>
    <t>mathématiques</t>
  </si>
  <si>
    <t>philosophie</t>
  </si>
  <si>
    <t>sciences de la vie et de la terre</t>
  </si>
  <si>
    <t>Sciences industrielles de l'ingénieur</t>
  </si>
  <si>
    <t>sciences physiques</t>
  </si>
  <si>
    <t>portugais</t>
  </si>
  <si>
    <t>russe</t>
  </si>
  <si>
    <t>Total ech</t>
  </si>
  <si>
    <t>ech 9</t>
  </si>
  <si>
    <t>ech 10</t>
  </si>
  <si>
    <t>Nbre</t>
  </si>
  <si>
    <t>%</t>
  </si>
  <si>
    <t>arts appliqués</t>
  </si>
  <si>
    <t>arts plastiques</t>
  </si>
  <si>
    <t>biotechnologie</t>
  </si>
  <si>
    <t>chinois</t>
  </si>
  <si>
    <t>coordination pédagogique et ingéniérie de formation</t>
  </si>
  <si>
    <t>ct aux : chef de travaux techniques biologiques et médicales</t>
  </si>
  <si>
    <t>documentation</t>
  </si>
  <si>
    <t>éducation musicale et chant choral</t>
  </si>
  <si>
    <t>histoire et géographie</t>
  </si>
  <si>
    <t>sciences économiques et sociales</t>
  </si>
  <si>
    <t>sciences et techniques médico-sociales</t>
  </si>
  <si>
    <t>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</si>
</sst>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1" fontId="1" fillId="0" borderId="47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0" fillId="0" borderId="4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0" fillId="0" borderId="41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44" xfId="0" applyNumberFormat="1" applyFont="1" applyBorder="1" applyAlignment="1">
      <alignment horizontal="center" vertical="center" wrapText="1"/>
    </xf>
    <xf numFmtId="2" fontId="0" fillId="0" borderId="4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8561-7761-4FCA-9E2C-7D8F9E5B5536}">
  <dimension ref="A1:U79"/>
  <sheetViews>
    <sheetView tabSelected="1" workbookViewId="0">
      <selection activeCell="U79" activeCellId="2" sqref="B56:U56 B31:U31 B78:U79"/>
    </sheetView>
  </sheetViews>
  <sheetFormatPr baseColWidth="10" defaultRowHeight="14.5" x14ac:dyDescent="0.35"/>
  <cols>
    <col min="1" max="1" width="5.81640625" customWidth="1"/>
    <col min="2" max="2" width="30.90625" customWidth="1"/>
    <col min="3" max="3" width="8.6328125" style="2" customWidth="1"/>
    <col min="4" max="4" width="8.6328125" style="1" customWidth="1"/>
    <col min="5" max="5" width="8.6328125" style="2" customWidth="1"/>
    <col min="6" max="6" width="8.6328125" style="1" customWidth="1"/>
    <col min="7" max="7" width="8.6328125" style="2" customWidth="1"/>
    <col min="8" max="8" width="8.6328125" style="1" customWidth="1"/>
    <col min="9" max="9" width="8.6328125" style="2" customWidth="1"/>
    <col min="10" max="10" width="8.6328125" style="1" customWidth="1"/>
    <col min="11" max="11" width="10.453125" style="2" customWidth="1"/>
    <col min="12" max="12" width="8.6328125" style="2" customWidth="1"/>
    <col min="13" max="13" width="8.6328125" style="1" customWidth="1"/>
    <col min="14" max="14" width="8.6328125" style="2" customWidth="1"/>
    <col min="15" max="15" width="8.6328125" style="1" customWidth="1"/>
    <col min="16" max="16" width="8.6328125" style="2" customWidth="1"/>
    <col min="17" max="17" width="8.6328125" style="1" customWidth="1"/>
    <col min="18" max="18" width="8.6328125" style="2" customWidth="1"/>
    <col min="19" max="19" width="8.6328125" style="1" customWidth="1"/>
    <col min="20" max="20" width="10.1796875" style="2" customWidth="1"/>
    <col min="21" max="21" width="9.26953125" style="2" customWidth="1"/>
  </cols>
  <sheetData>
    <row r="1" spans="1:21" s="3" customFormat="1" ht="25" customHeight="1" x14ac:dyDescent="0.35">
      <c r="A1" s="4"/>
      <c r="B1" s="5"/>
      <c r="C1" s="55" t="s">
        <v>0</v>
      </c>
      <c r="D1" s="56"/>
      <c r="E1" s="56"/>
      <c r="F1" s="56"/>
      <c r="G1" s="56"/>
      <c r="H1" s="56"/>
      <c r="I1" s="56"/>
      <c r="J1" s="57"/>
      <c r="K1" s="48" t="s">
        <v>1</v>
      </c>
      <c r="L1" s="55" t="s">
        <v>2</v>
      </c>
      <c r="M1" s="56"/>
      <c r="N1" s="56"/>
      <c r="O1" s="56"/>
      <c r="P1" s="56"/>
      <c r="Q1" s="56"/>
      <c r="R1" s="56"/>
      <c r="S1" s="57"/>
      <c r="T1" s="48" t="s">
        <v>3</v>
      </c>
      <c r="U1" s="50" t="s">
        <v>4</v>
      </c>
    </row>
    <row r="2" spans="1:21" s="3" customFormat="1" ht="25" customHeight="1" x14ac:dyDescent="0.35">
      <c r="A2" s="4"/>
      <c r="B2" s="5"/>
      <c r="C2" s="52" t="s">
        <v>5</v>
      </c>
      <c r="D2" s="53"/>
      <c r="E2" s="54" t="s">
        <v>7</v>
      </c>
      <c r="F2" s="53"/>
      <c r="G2" s="54" t="s">
        <v>8</v>
      </c>
      <c r="H2" s="53"/>
      <c r="I2" s="54" t="s">
        <v>6</v>
      </c>
      <c r="J2" s="53"/>
      <c r="K2" s="49"/>
      <c r="L2" s="52" t="s">
        <v>5</v>
      </c>
      <c r="M2" s="53"/>
      <c r="N2" s="54" t="s">
        <v>7</v>
      </c>
      <c r="O2" s="53"/>
      <c r="P2" s="54" t="s">
        <v>8</v>
      </c>
      <c r="Q2" s="53"/>
      <c r="R2" s="54" t="s">
        <v>6</v>
      </c>
      <c r="S2" s="53"/>
      <c r="T2" s="49"/>
      <c r="U2" s="51"/>
    </row>
    <row r="3" spans="1:21" s="3" customFormat="1" ht="25" customHeight="1" thickBot="1" x14ac:dyDescent="0.4">
      <c r="A3" s="4"/>
      <c r="B3" s="5"/>
      <c r="C3" s="6" t="s">
        <v>27</v>
      </c>
      <c r="D3" s="7" t="s">
        <v>28</v>
      </c>
      <c r="E3" s="8" t="s">
        <v>27</v>
      </c>
      <c r="F3" s="9" t="s">
        <v>28</v>
      </c>
      <c r="G3" s="8" t="s">
        <v>27</v>
      </c>
      <c r="H3" s="9" t="s">
        <v>28</v>
      </c>
      <c r="I3" s="8" t="s">
        <v>27</v>
      </c>
      <c r="J3" s="10" t="s">
        <v>28</v>
      </c>
      <c r="K3" s="49"/>
      <c r="L3" s="6" t="s">
        <v>27</v>
      </c>
      <c r="M3" s="7" t="s">
        <v>28</v>
      </c>
      <c r="N3" s="8" t="s">
        <v>27</v>
      </c>
      <c r="O3" s="9" t="s">
        <v>28</v>
      </c>
      <c r="P3" s="6" t="s">
        <v>27</v>
      </c>
      <c r="Q3" s="7" t="s">
        <v>28</v>
      </c>
      <c r="R3" s="6" t="s">
        <v>27</v>
      </c>
      <c r="S3" s="7" t="s">
        <v>28</v>
      </c>
      <c r="T3" s="49"/>
      <c r="U3" s="51"/>
    </row>
    <row r="4" spans="1:21" s="3" customFormat="1" ht="25" customHeight="1" x14ac:dyDescent="0.35">
      <c r="A4" s="58" t="s">
        <v>25</v>
      </c>
      <c r="B4" s="11" t="s">
        <v>9</v>
      </c>
      <c r="C4" s="12">
        <v>2</v>
      </c>
      <c r="D4" s="13">
        <f>C4*100/K4</f>
        <v>9.0909090909090917</v>
      </c>
      <c r="E4" s="14">
        <v>5</v>
      </c>
      <c r="F4" s="13">
        <f>E4*100/K4</f>
        <v>22.727272727272727</v>
      </c>
      <c r="G4" s="14">
        <v>11</v>
      </c>
      <c r="H4" s="13">
        <f>G4*100/K4</f>
        <v>50</v>
      </c>
      <c r="I4" s="14">
        <v>4</v>
      </c>
      <c r="J4" s="13">
        <f>I4*100/K4</f>
        <v>18.181818181818183</v>
      </c>
      <c r="K4" s="15">
        <v>22</v>
      </c>
      <c r="L4" s="12">
        <v>1</v>
      </c>
      <c r="M4" s="13">
        <f>L4*100/T4</f>
        <v>33.333333333333336</v>
      </c>
      <c r="N4" s="14">
        <v>2</v>
      </c>
      <c r="O4" s="13">
        <f>N4*100/T4</f>
        <v>66.666666666666671</v>
      </c>
      <c r="P4" s="14"/>
      <c r="Q4" s="13"/>
      <c r="R4" s="14"/>
      <c r="S4" s="13"/>
      <c r="T4" s="15">
        <v>3</v>
      </c>
      <c r="U4" s="16">
        <v>25</v>
      </c>
    </row>
    <row r="5" spans="1:21" s="3" customFormat="1" ht="25" customHeight="1" x14ac:dyDescent="0.35">
      <c r="A5" s="59"/>
      <c r="B5" s="17" t="s">
        <v>10</v>
      </c>
      <c r="C5" s="18">
        <v>4</v>
      </c>
      <c r="D5" s="19">
        <f t="shared" ref="D5:D66" si="0">C5*100/K5</f>
        <v>2.4242424242424243</v>
      </c>
      <c r="E5" s="20">
        <v>63</v>
      </c>
      <c r="F5" s="19">
        <f t="shared" ref="F5:F68" si="1">E5*100/K5</f>
        <v>38.18181818181818</v>
      </c>
      <c r="G5" s="20">
        <v>77</v>
      </c>
      <c r="H5" s="19">
        <f t="shared" ref="H5:H62" si="2">G5*100/K5</f>
        <v>46.666666666666664</v>
      </c>
      <c r="I5" s="20">
        <v>21</v>
      </c>
      <c r="J5" s="19">
        <f t="shared" ref="J5:J63" si="3">I5*100/K5</f>
        <v>12.727272727272727</v>
      </c>
      <c r="K5" s="21">
        <v>165</v>
      </c>
      <c r="L5" s="18"/>
      <c r="M5" s="19"/>
      <c r="N5" s="20">
        <v>9</v>
      </c>
      <c r="O5" s="19">
        <f t="shared" ref="O5:O68" si="4">N5*100/T5</f>
        <v>40.909090909090907</v>
      </c>
      <c r="P5" s="20">
        <v>10</v>
      </c>
      <c r="Q5" s="19">
        <f t="shared" ref="Q5:Q56" si="5">P5*100/T5</f>
        <v>45.454545454545453</v>
      </c>
      <c r="R5" s="20">
        <v>3</v>
      </c>
      <c r="S5" s="19">
        <f t="shared" ref="S5:S56" si="6">R5*100/T5</f>
        <v>13.636363636363637</v>
      </c>
      <c r="T5" s="21">
        <v>22</v>
      </c>
      <c r="U5" s="22">
        <v>187</v>
      </c>
    </row>
    <row r="6" spans="1:21" s="3" customFormat="1" ht="25" customHeight="1" x14ac:dyDescent="0.35">
      <c r="A6" s="59"/>
      <c r="B6" s="17" t="s">
        <v>11</v>
      </c>
      <c r="C6" s="18"/>
      <c r="D6" s="19"/>
      <c r="E6" s="20"/>
      <c r="F6" s="19"/>
      <c r="G6" s="20"/>
      <c r="H6" s="19"/>
      <c r="I6" s="20"/>
      <c r="J6" s="19"/>
      <c r="K6" s="21"/>
      <c r="L6" s="18"/>
      <c r="M6" s="19"/>
      <c r="N6" s="20"/>
      <c r="O6" s="19"/>
      <c r="P6" s="20">
        <v>1</v>
      </c>
      <c r="Q6" s="19">
        <f t="shared" si="5"/>
        <v>100</v>
      </c>
      <c r="R6" s="20"/>
      <c r="S6" s="19"/>
      <c r="T6" s="21">
        <v>1</v>
      </c>
      <c r="U6" s="22">
        <v>1</v>
      </c>
    </row>
    <row r="7" spans="1:21" s="3" customFormat="1" ht="25" customHeight="1" x14ac:dyDescent="0.35">
      <c r="A7" s="59"/>
      <c r="B7" s="17" t="s">
        <v>29</v>
      </c>
      <c r="C7" s="18"/>
      <c r="D7" s="19"/>
      <c r="E7" s="20">
        <v>1</v>
      </c>
      <c r="F7" s="19">
        <f t="shared" si="1"/>
        <v>25</v>
      </c>
      <c r="G7" s="20">
        <v>1</v>
      </c>
      <c r="H7" s="19">
        <f t="shared" si="2"/>
        <v>25</v>
      </c>
      <c r="I7" s="20">
        <v>2</v>
      </c>
      <c r="J7" s="19">
        <f t="shared" si="3"/>
        <v>50</v>
      </c>
      <c r="K7" s="21">
        <v>4</v>
      </c>
      <c r="L7" s="18"/>
      <c r="M7" s="19"/>
      <c r="N7" s="20"/>
      <c r="O7" s="19"/>
      <c r="P7" s="20"/>
      <c r="Q7" s="19"/>
      <c r="R7" s="20"/>
      <c r="S7" s="19"/>
      <c r="T7" s="21"/>
      <c r="U7" s="22">
        <v>4</v>
      </c>
    </row>
    <row r="8" spans="1:21" s="3" customFormat="1" ht="25" customHeight="1" x14ac:dyDescent="0.35">
      <c r="A8" s="59"/>
      <c r="B8" s="17" t="s">
        <v>30</v>
      </c>
      <c r="C8" s="18">
        <v>1</v>
      </c>
      <c r="D8" s="19">
        <f t="shared" si="0"/>
        <v>12.5</v>
      </c>
      <c r="E8" s="20">
        <v>4</v>
      </c>
      <c r="F8" s="19">
        <f t="shared" si="1"/>
        <v>50</v>
      </c>
      <c r="G8" s="20">
        <v>3</v>
      </c>
      <c r="H8" s="19">
        <f t="shared" si="2"/>
        <v>37.5</v>
      </c>
      <c r="I8" s="20"/>
      <c r="J8" s="19"/>
      <c r="K8" s="21">
        <v>8</v>
      </c>
      <c r="L8" s="18"/>
      <c r="M8" s="19"/>
      <c r="N8" s="20">
        <v>7</v>
      </c>
      <c r="O8" s="19">
        <f t="shared" si="4"/>
        <v>63.636363636363633</v>
      </c>
      <c r="P8" s="20">
        <v>3</v>
      </c>
      <c r="Q8" s="19">
        <f t="shared" si="5"/>
        <v>27.272727272727273</v>
      </c>
      <c r="R8" s="20">
        <v>1</v>
      </c>
      <c r="S8" s="19">
        <f t="shared" si="6"/>
        <v>9.0909090909090917</v>
      </c>
      <c r="T8" s="21">
        <v>11</v>
      </c>
      <c r="U8" s="22">
        <v>19</v>
      </c>
    </row>
    <row r="9" spans="1:21" s="3" customFormat="1" ht="25" customHeight="1" x14ac:dyDescent="0.35">
      <c r="A9" s="59"/>
      <c r="B9" s="17" t="s">
        <v>31</v>
      </c>
      <c r="C9" s="18"/>
      <c r="D9" s="19"/>
      <c r="E9" s="20">
        <v>3</v>
      </c>
      <c r="F9" s="19">
        <f t="shared" si="1"/>
        <v>75</v>
      </c>
      <c r="G9" s="20"/>
      <c r="H9" s="19"/>
      <c r="I9" s="20">
        <v>1</v>
      </c>
      <c r="J9" s="19">
        <f t="shared" si="3"/>
        <v>25</v>
      </c>
      <c r="K9" s="21">
        <v>4</v>
      </c>
      <c r="L9" s="18"/>
      <c r="M9" s="19"/>
      <c r="N9" s="20"/>
      <c r="O9" s="19"/>
      <c r="P9" s="20"/>
      <c r="Q9" s="19"/>
      <c r="R9" s="20"/>
      <c r="S9" s="19"/>
      <c r="T9" s="21"/>
      <c r="U9" s="22">
        <v>4</v>
      </c>
    </row>
    <row r="10" spans="1:21" s="3" customFormat="1" ht="25" customHeight="1" x14ac:dyDescent="0.35">
      <c r="A10" s="59"/>
      <c r="B10" s="17" t="s">
        <v>32</v>
      </c>
      <c r="C10" s="18"/>
      <c r="D10" s="19"/>
      <c r="E10" s="20"/>
      <c r="F10" s="19"/>
      <c r="G10" s="20"/>
      <c r="H10" s="19"/>
      <c r="I10" s="20">
        <v>1</v>
      </c>
      <c r="J10" s="19">
        <f t="shared" si="3"/>
        <v>100</v>
      </c>
      <c r="K10" s="21">
        <v>1</v>
      </c>
      <c r="L10" s="18"/>
      <c r="M10" s="19"/>
      <c r="N10" s="20"/>
      <c r="O10" s="19"/>
      <c r="P10" s="20"/>
      <c r="Q10" s="19"/>
      <c r="R10" s="20"/>
      <c r="S10" s="19"/>
      <c r="T10" s="21"/>
      <c r="U10" s="22">
        <v>1</v>
      </c>
    </row>
    <row r="11" spans="1:21" s="3" customFormat="1" ht="25" customHeight="1" x14ac:dyDescent="0.35">
      <c r="A11" s="59"/>
      <c r="B11" s="17" t="s">
        <v>33</v>
      </c>
      <c r="C11" s="18"/>
      <c r="D11" s="19"/>
      <c r="E11" s="20"/>
      <c r="F11" s="19"/>
      <c r="G11" s="20">
        <v>1</v>
      </c>
      <c r="H11" s="19">
        <f t="shared" si="2"/>
        <v>100</v>
      </c>
      <c r="I11" s="20"/>
      <c r="J11" s="19"/>
      <c r="K11" s="21">
        <v>1</v>
      </c>
      <c r="L11" s="18"/>
      <c r="M11" s="19"/>
      <c r="N11" s="20">
        <v>1</v>
      </c>
      <c r="O11" s="19">
        <f t="shared" si="4"/>
        <v>100</v>
      </c>
      <c r="P11" s="20"/>
      <c r="Q11" s="19"/>
      <c r="R11" s="20"/>
      <c r="S11" s="19"/>
      <c r="T11" s="21">
        <v>1</v>
      </c>
      <c r="U11" s="22">
        <v>2</v>
      </c>
    </row>
    <row r="12" spans="1:21" s="3" customFormat="1" ht="25" customHeight="1" x14ac:dyDescent="0.35">
      <c r="A12" s="59"/>
      <c r="B12" s="17" t="s">
        <v>34</v>
      </c>
      <c r="C12" s="18"/>
      <c r="D12" s="19"/>
      <c r="E12" s="20">
        <v>1</v>
      </c>
      <c r="F12" s="19">
        <f t="shared" si="1"/>
        <v>100</v>
      </c>
      <c r="G12" s="20"/>
      <c r="H12" s="19"/>
      <c r="I12" s="20"/>
      <c r="J12" s="19"/>
      <c r="K12" s="21">
        <v>1</v>
      </c>
      <c r="L12" s="18"/>
      <c r="M12" s="19"/>
      <c r="N12" s="20"/>
      <c r="O12" s="19"/>
      <c r="P12" s="20"/>
      <c r="Q12" s="19"/>
      <c r="R12" s="20"/>
      <c r="S12" s="19"/>
      <c r="T12" s="21"/>
      <c r="U12" s="22">
        <v>1</v>
      </c>
    </row>
    <row r="13" spans="1:21" s="3" customFormat="1" ht="25" customHeight="1" x14ac:dyDescent="0.35">
      <c r="A13" s="59"/>
      <c r="B13" s="17" t="s">
        <v>35</v>
      </c>
      <c r="C13" s="18"/>
      <c r="D13" s="19"/>
      <c r="E13" s="20">
        <v>12</v>
      </c>
      <c r="F13" s="19">
        <f t="shared" si="1"/>
        <v>29.26829268292683</v>
      </c>
      <c r="G13" s="20">
        <v>24</v>
      </c>
      <c r="H13" s="19">
        <f t="shared" si="2"/>
        <v>58.536585365853661</v>
      </c>
      <c r="I13" s="20">
        <v>5</v>
      </c>
      <c r="J13" s="19">
        <f t="shared" si="3"/>
        <v>12.195121951219512</v>
      </c>
      <c r="K13" s="21">
        <v>41</v>
      </c>
      <c r="L13" s="18"/>
      <c r="M13" s="19"/>
      <c r="N13" s="20">
        <v>3</v>
      </c>
      <c r="O13" s="19">
        <f t="shared" si="4"/>
        <v>42.857142857142854</v>
      </c>
      <c r="P13" s="20">
        <v>2</v>
      </c>
      <c r="Q13" s="19">
        <f t="shared" si="5"/>
        <v>28.571428571428573</v>
      </c>
      <c r="R13" s="20">
        <v>2</v>
      </c>
      <c r="S13" s="19">
        <f t="shared" si="6"/>
        <v>28.571428571428573</v>
      </c>
      <c r="T13" s="21">
        <v>7</v>
      </c>
      <c r="U13" s="22">
        <v>48</v>
      </c>
    </row>
    <row r="14" spans="1:21" s="3" customFormat="1" ht="25" customHeight="1" x14ac:dyDescent="0.35">
      <c r="A14" s="59"/>
      <c r="B14" s="17" t="s">
        <v>12</v>
      </c>
      <c r="C14" s="18"/>
      <c r="D14" s="19"/>
      <c r="E14" s="20">
        <v>9</v>
      </c>
      <c r="F14" s="19">
        <f t="shared" si="1"/>
        <v>30</v>
      </c>
      <c r="G14" s="20">
        <v>14</v>
      </c>
      <c r="H14" s="19">
        <f t="shared" si="2"/>
        <v>46.666666666666664</v>
      </c>
      <c r="I14" s="20">
        <v>7</v>
      </c>
      <c r="J14" s="19">
        <f t="shared" si="3"/>
        <v>23.333333333333332</v>
      </c>
      <c r="K14" s="21">
        <v>30</v>
      </c>
      <c r="L14" s="18"/>
      <c r="M14" s="19"/>
      <c r="N14" s="20">
        <v>5</v>
      </c>
      <c r="O14" s="19">
        <f t="shared" si="4"/>
        <v>33.333333333333336</v>
      </c>
      <c r="P14" s="20">
        <v>7</v>
      </c>
      <c r="Q14" s="19">
        <f t="shared" si="5"/>
        <v>46.666666666666664</v>
      </c>
      <c r="R14" s="20">
        <v>3</v>
      </c>
      <c r="S14" s="19">
        <f t="shared" si="6"/>
        <v>20</v>
      </c>
      <c r="T14" s="21">
        <v>15</v>
      </c>
      <c r="U14" s="22">
        <v>45</v>
      </c>
    </row>
    <row r="15" spans="1:21" s="3" customFormat="1" ht="25" customHeight="1" x14ac:dyDescent="0.35">
      <c r="A15" s="59"/>
      <c r="B15" s="17" t="s">
        <v>36</v>
      </c>
      <c r="C15" s="18"/>
      <c r="D15" s="19"/>
      <c r="E15" s="20">
        <v>6</v>
      </c>
      <c r="F15" s="19">
        <f t="shared" si="1"/>
        <v>33.333333333333336</v>
      </c>
      <c r="G15" s="20">
        <v>10</v>
      </c>
      <c r="H15" s="19">
        <f t="shared" si="2"/>
        <v>55.555555555555557</v>
      </c>
      <c r="I15" s="20">
        <v>2</v>
      </c>
      <c r="J15" s="19">
        <f t="shared" si="3"/>
        <v>11.111111111111111</v>
      </c>
      <c r="K15" s="21">
        <v>18</v>
      </c>
      <c r="L15" s="18">
        <v>1</v>
      </c>
      <c r="M15" s="19">
        <f t="shared" ref="M15:M66" si="7">L15*100/T15</f>
        <v>7.1428571428571432</v>
      </c>
      <c r="N15" s="20">
        <v>6</v>
      </c>
      <c r="O15" s="19">
        <f t="shared" si="4"/>
        <v>42.857142857142854</v>
      </c>
      <c r="P15" s="20">
        <v>6</v>
      </c>
      <c r="Q15" s="19">
        <f t="shared" si="5"/>
        <v>42.857142857142854</v>
      </c>
      <c r="R15" s="20">
        <v>1</v>
      </c>
      <c r="S15" s="19">
        <f t="shared" si="6"/>
        <v>7.1428571428571432</v>
      </c>
      <c r="T15" s="21">
        <v>14</v>
      </c>
      <c r="U15" s="22">
        <v>32</v>
      </c>
    </row>
    <row r="16" spans="1:21" s="3" customFormat="1" ht="25" customHeight="1" x14ac:dyDescent="0.35">
      <c r="A16" s="59"/>
      <c r="B16" s="17" t="s">
        <v>13</v>
      </c>
      <c r="C16" s="18"/>
      <c r="D16" s="19"/>
      <c r="E16" s="20">
        <v>37</v>
      </c>
      <c r="F16" s="19">
        <f t="shared" si="1"/>
        <v>38.94736842105263</v>
      </c>
      <c r="G16" s="20">
        <v>48</v>
      </c>
      <c r="H16" s="19">
        <f t="shared" si="2"/>
        <v>50.526315789473685</v>
      </c>
      <c r="I16" s="20">
        <v>10</v>
      </c>
      <c r="J16" s="19">
        <f t="shared" si="3"/>
        <v>10.526315789473685</v>
      </c>
      <c r="K16" s="21">
        <v>95</v>
      </c>
      <c r="L16" s="18"/>
      <c r="M16" s="19"/>
      <c r="N16" s="20">
        <v>8</v>
      </c>
      <c r="O16" s="19">
        <f t="shared" si="4"/>
        <v>40</v>
      </c>
      <c r="P16" s="20">
        <v>6</v>
      </c>
      <c r="Q16" s="19">
        <f t="shared" si="5"/>
        <v>30</v>
      </c>
      <c r="R16" s="20">
        <v>6</v>
      </c>
      <c r="S16" s="19">
        <f t="shared" si="6"/>
        <v>30</v>
      </c>
      <c r="T16" s="21">
        <v>20</v>
      </c>
      <c r="U16" s="22">
        <v>115</v>
      </c>
    </row>
    <row r="17" spans="1:21" s="3" customFormat="1" ht="25" customHeight="1" x14ac:dyDescent="0.35">
      <c r="A17" s="59"/>
      <c r="B17" s="17" t="s">
        <v>37</v>
      </c>
      <c r="C17" s="18">
        <v>1</v>
      </c>
      <c r="D17" s="19">
        <f t="shared" si="0"/>
        <v>1.0416666666666667</v>
      </c>
      <c r="E17" s="20">
        <v>29</v>
      </c>
      <c r="F17" s="19">
        <f t="shared" si="1"/>
        <v>30.208333333333332</v>
      </c>
      <c r="G17" s="20">
        <v>48</v>
      </c>
      <c r="H17" s="19">
        <f t="shared" si="2"/>
        <v>50</v>
      </c>
      <c r="I17" s="20">
        <v>18</v>
      </c>
      <c r="J17" s="19">
        <f t="shared" si="3"/>
        <v>18.75</v>
      </c>
      <c r="K17" s="21">
        <v>96</v>
      </c>
      <c r="L17" s="18">
        <v>2</v>
      </c>
      <c r="M17" s="19">
        <f t="shared" si="7"/>
        <v>3.5087719298245612</v>
      </c>
      <c r="N17" s="20">
        <v>21</v>
      </c>
      <c r="O17" s="19">
        <f t="shared" si="4"/>
        <v>36.842105263157897</v>
      </c>
      <c r="P17" s="20">
        <v>28</v>
      </c>
      <c r="Q17" s="19">
        <f t="shared" si="5"/>
        <v>49.122807017543863</v>
      </c>
      <c r="R17" s="20">
        <v>6</v>
      </c>
      <c r="S17" s="19">
        <f t="shared" si="6"/>
        <v>10.526315789473685</v>
      </c>
      <c r="T17" s="21">
        <v>57</v>
      </c>
      <c r="U17" s="22">
        <v>153</v>
      </c>
    </row>
    <row r="18" spans="1:21" s="3" customFormat="1" ht="25" customHeight="1" x14ac:dyDescent="0.35">
      <c r="A18" s="59"/>
      <c r="B18" s="17" t="s">
        <v>14</v>
      </c>
      <c r="C18" s="18">
        <v>1</v>
      </c>
      <c r="D18" s="19">
        <f t="shared" si="0"/>
        <v>16.666666666666668</v>
      </c>
      <c r="E18" s="20">
        <v>3</v>
      </c>
      <c r="F18" s="19">
        <f t="shared" si="1"/>
        <v>50</v>
      </c>
      <c r="G18" s="20">
        <v>2</v>
      </c>
      <c r="H18" s="19">
        <f t="shared" si="2"/>
        <v>33.333333333333336</v>
      </c>
      <c r="I18" s="20"/>
      <c r="J18" s="19"/>
      <c r="K18" s="21">
        <v>6</v>
      </c>
      <c r="L18" s="18"/>
      <c r="M18" s="19"/>
      <c r="N18" s="20"/>
      <c r="O18" s="19"/>
      <c r="P18" s="20"/>
      <c r="Q18" s="19"/>
      <c r="R18" s="20"/>
      <c r="S18" s="19"/>
      <c r="T18" s="21"/>
      <c r="U18" s="22">
        <v>6</v>
      </c>
    </row>
    <row r="19" spans="1:21" s="3" customFormat="1" ht="25" customHeight="1" x14ac:dyDescent="0.35">
      <c r="A19" s="59"/>
      <c r="B19" s="17" t="s">
        <v>15</v>
      </c>
      <c r="C19" s="18"/>
      <c r="D19" s="19"/>
      <c r="E19" s="20">
        <v>12</v>
      </c>
      <c r="F19" s="19">
        <f t="shared" si="1"/>
        <v>48</v>
      </c>
      <c r="G19" s="20">
        <v>10</v>
      </c>
      <c r="H19" s="19">
        <f t="shared" si="2"/>
        <v>40</v>
      </c>
      <c r="I19" s="20">
        <v>3</v>
      </c>
      <c r="J19" s="19">
        <f t="shared" si="3"/>
        <v>12</v>
      </c>
      <c r="K19" s="21">
        <v>25</v>
      </c>
      <c r="L19" s="18"/>
      <c r="M19" s="19"/>
      <c r="N19" s="20"/>
      <c r="O19" s="19"/>
      <c r="P19" s="20">
        <v>2</v>
      </c>
      <c r="Q19" s="19">
        <f t="shared" si="5"/>
        <v>100</v>
      </c>
      <c r="R19" s="20"/>
      <c r="S19" s="19"/>
      <c r="T19" s="21">
        <v>2</v>
      </c>
      <c r="U19" s="22">
        <v>27</v>
      </c>
    </row>
    <row r="20" spans="1:21" s="3" customFormat="1" ht="25" customHeight="1" x14ac:dyDescent="0.35">
      <c r="A20" s="59"/>
      <c r="B20" s="17" t="s">
        <v>16</v>
      </c>
      <c r="C20" s="18">
        <v>4</v>
      </c>
      <c r="D20" s="19">
        <f t="shared" si="0"/>
        <v>2.3952095808383231</v>
      </c>
      <c r="E20" s="20">
        <v>65</v>
      </c>
      <c r="F20" s="19">
        <f t="shared" si="1"/>
        <v>38.922155688622752</v>
      </c>
      <c r="G20" s="20">
        <v>73</v>
      </c>
      <c r="H20" s="19">
        <f t="shared" si="2"/>
        <v>43.712574850299404</v>
      </c>
      <c r="I20" s="20">
        <v>25</v>
      </c>
      <c r="J20" s="19">
        <f t="shared" si="3"/>
        <v>14.970059880239521</v>
      </c>
      <c r="K20" s="21">
        <v>167</v>
      </c>
      <c r="L20" s="18">
        <v>1</v>
      </c>
      <c r="M20" s="19">
        <f t="shared" si="7"/>
        <v>4</v>
      </c>
      <c r="N20" s="20">
        <v>10</v>
      </c>
      <c r="O20" s="19">
        <f t="shared" si="4"/>
        <v>40</v>
      </c>
      <c r="P20" s="20">
        <v>7</v>
      </c>
      <c r="Q20" s="19">
        <f t="shared" si="5"/>
        <v>28</v>
      </c>
      <c r="R20" s="20">
        <v>7</v>
      </c>
      <c r="S20" s="19">
        <f t="shared" si="6"/>
        <v>28</v>
      </c>
      <c r="T20" s="21">
        <v>25</v>
      </c>
      <c r="U20" s="22">
        <v>192</v>
      </c>
    </row>
    <row r="21" spans="1:21" s="3" customFormat="1" ht="25" customHeight="1" x14ac:dyDescent="0.35">
      <c r="A21" s="59"/>
      <c r="B21" s="17" t="s">
        <v>17</v>
      </c>
      <c r="C21" s="18"/>
      <c r="D21" s="19"/>
      <c r="E21" s="20">
        <v>29</v>
      </c>
      <c r="F21" s="19">
        <f t="shared" si="1"/>
        <v>29.896907216494846</v>
      </c>
      <c r="G21" s="20">
        <v>46</v>
      </c>
      <c r="H21" s="19">
        <f t="shared" si="2"/>
        <v>47.422680412371136</v>
      </c>
      <c r="I21" s="20">
        <v>22</v>
      </c>
      <c r="J21" s="19">
        <f t="shared" si="3"/>
        <v>22.680412371134022</v>
      </c>
      <c r="K21" s="21">
        <v>97</v>
      </c>
      <c r="L21" s="18">
        <v>3</v>
      </c>
      <c r="M21" s="19">
        <f t="shared" si="7"/>
        <v>5.3571428571428568</v>
      </c>
      <c r="N21" s="20">
        <v>25</v>
      </c>
      <c r="O21" s="19">
        <f t="shared" si="4"/>
        <v>44.642857142857146</v>
      </c>
      <c r="P21" s="20">
        <v>20</v>
      </c>
      <c r="Q21" s="19">
        <f t="shared" si="5"/>
        <v>35.714285714285715</v>
      </c>
      <c r="R21" s="20">
        <v>8</v>
      </c>
      <c r="S21" s="19">
        <f t="shared" si="6"/>
        <v>14.285714285714286</v>
      </c>
      <c r="T21" s="21">
        <v>56</v>
      </c>
      <c r="U21" s="22">
        <v>153</v>
      </c>
    </row>
    <row r="22" spans="1:21" s="3" customFormat="1" ht="25" customHeight="1" x14ac:dyDescent="0.35">
      <c r="A22" s="59"/>
      <c r="B22" s="17" t="s">
        <v>18</v>
      </c>
      <c r="C22" s="18"/>
      <c r="D22" s="19"/>
      <c r="E22" s="20">
        <v>1</v>
      </c>
      <c r="F22" s="19">
        <f t="shared" si="1"/>
        <v>33.333333333333336</v>
      </c>
      <c r="G22" s="20">
        <v>1</v>
      </c>
      <c r="H22" s="19">
        <f t="shared" si="2"/>
        <v>33.333333333333336</v>
      </c>
      <c r="I22" s="20">
        <v>1</v>
      </c>
      <c r="J22" s="19">
        <f t="shared" si="3"/>
        <v>33.333333333333336</v>
      </c>
      <c r="K22" s="21">
        <v>3</v>
      </c>
      <c r="L22" s="18">
        <v>1</v>
      </c>
      <c r="M22" s="19">
        <f t="shared" si="7"/>
        <v>12.5</v>
      </c>
      <c r="N22" s="20">
        <v>3</v>
      </c>
      <c r="O22" s="19">
        <f t="shared" si="4"/>
        <v>37.5</v>
      </c>
      <c r="P22" s="20">
        <v>4</v>
      </c>
      <c r="Q22" s="19">
        <f t="shared" si="5"/>
        <v>50</v>
      </c>
      <c r="R22" s="20"/>
      <c r="S22" s="19"/>
      <c r="T22" s="21">
        <v>8</v>
      </c>
      <c r="U22" s="22">
        <v>11</v>
      </c>
    </row>
    <row r="23" spans="1:21" s="3" customFormat="1" ht="25" customHeight="1" x14ac:dyDescent="0.35">
      <c r="A23" s="59"/>
      <c r="B23" s="17" t="s">
        <v>22</v>
      </c>
      <c r="C23" s="18"/>
      <c r="D23" s="19"/>
      <c r="E23" s="20"/>
      <c r="F23" s="19"/>
      <c r="G23" s="20">
        <v>2</v>
      </c>
      <c r="H23" s="19">
        <f t="shared" si="2"/>
        <v>66.666666666666671</v>
      </c>
      <c r="I23" s="20">
        <v>1</v>
      </c>
      <c r="J23" s="19">
        <f t="shared" si="3"/>
        <v>33.333333333333336</v>
      </c>
      <c r="K23" s="21">
        <v>3</v>
      </c>
      <c r="L23" s="18"/>
      <c r="M23" s="19"/>
      <c r="N23" s="20"/>
      <c r="O23" s="19"/>
      <c r="P23" s="20"/>
      <c r="Q23" s="19"/>
      <c r="R23" s="20"/>
      <c r="S23" s="19"/>
      <c r="T23" s="21"/>
      <c r="U23" s="22">
        <v>3</v>
      </c>
    </row>
    <row r="24" spans="1:21" s="3" customFormat="1" ht="25" customHeight="1" x14ac:dyDescent="0.35">
      <c r="A24" s="59"/>
      <c r="B24" s="17" t="s">
        <v>23</v>
      </c>
      <c r="C24" s="18"/>
      <c r="D24" s="19"/>
      <c r="E24" s="20">
        <v>1</v>
      </c>
      <c r="F24" s="19">
        <f t="shared" si="1"/>
        <v>100</v>
      </c>
      <c r="G24" s="20"/>
      <c r="H24" s="19"/>
      <c r="I24" s="20"/>
      <c r="J24" s="19"/>
      <c r="K24" s="21">
        <v>1</v>
      </c>
      <c r="L24" s="18"/>
      <c r="M24" s="19"/>
      <c r="N24" s="20"/>
      <c r="O24" s="19"/>
      <c r="P24" s="20"/>
      <c r="Q24" s="19"/>
      <c r="R24" s="20"/>
      <c r="S24" s="19"/>
      <c r="T24" s="21"/>
      <c r="U24" s="22">
        <v>1</v>
      </c>
    </row>
    <row r="25" spans="1:21" s="3" customFormat="1" ht="25" customHeight="1" x14ac:dyDescent="0.35">
      <c r="A25" s="59"/>
      <c r="B25" s="17" t="s">
        <v>19</v>
      </c>
      <c r="C25" s="18">
        <v>1</v>
      </c>
      <c r="D25" s="19">
        <f t="shared" si="0"/>
        <v>1.4492753623188406</v>
      </c>
      <c r="E25" s="20">
        <v>26</v>
      </c>
      <c r="F25" s="19">
        <f t="shared" si="1"/>
        <v>37.681159420289852</v>
      </c>
      <c r="G25" s="20">
        <v>38</v>
      </c>
      <c r="H25" s="19">
        <f t="shared" si="2"/>
        <v>55.072463768115945</v>
      </c>
      <c r="I25" s="20">
        <v>4</v>
      </c>
      <c r="J25" s="19">
        <f t="shared" si="3"/>
        <v>5.7971014492753623</v>
      </c>
      <c r="K25" s="21">
        <v>69</v>
      </c>
      <c r="L25" s="18"/>
      <c r="M25" s="19"/>
      <c r="N25" s="20">
        <v>15</v>
      </c>
      <c r="O25" s="19">
        <f t="shared" si="4"/>
        <v>36.585365853658537</v>
      </c>
      <c r="P25" s="20">
        <v>16</v>
      </c>
      <c r="Q25" s="19">
        <f t="shared" si="5"/>
        <v>39.024390243902438</v>
      </c>
      <c r="R25" s="20">
        <v>10</v>
      </c>
      <c r="S25" s="19">
        <f t="shared" si="6"/>
        <v>24.390243902439025</v>
      </c>
      <c r="T25" s="21">
        <v>41</v>
      </c>
      <c r="U25" s="22">
        <v>110</v>
      </c>
    </row>
    <row r="26" spans="1:21" s="3" customFormat="1" ht="25" customHeight="1" x14ac:dyDescent="0.35">
      <c r="A26" s="59"/>
      <c r="B26" s="17" t="s">
        <v>38</v>
      </c>
      <c r="C26" s="18"/>
      <c r="D26" s="19"/>
      <c r="E26" s="20">
        <v>2</v>
      </c>
      <c r="F26" s="19">
        <f t="shared" si="1"/>
        <v>25</v>
      </c>
      <c r="G26" s="20">
        <v>4</v>
      </c>
      <c r="H26" s="19">
        <f t="shared" si="2"/>
        <v>50</v>
      </c>
      <c r="I26" s="20">
        <v>2</v>
      </c>
      <c r="J26" s="19">
        <f t="shared" si="3"/>
        <v>25</v>
      </c>
      <c r="K26" s="21">
        <v>8</v>
      </c>
      <c r="L26" s="18">
        <v>2</v>
      </c>
      <c r="M26" s="19">
        <f t="shared" si="7"/>
        <v>40</v>
      </c>
      <c r="N26" s="20">
        <v>2</v>
      </c>
      <c r="O26" s="19">
        <f t="shared" si="4"/>
        <v>40</v>
      </c>
      <c r="P26" s="20">
        <v>1</v>
      </c>
      <c r="Q26" s="19">
        <f t="shared" si="5"/>
        <v>20</v>
      </c>
      <c r="R26" s="20"/>
      <c r="S26" s="19"/>
      <c r="T26" s="21">
        <v>5</v>
      </c>
      <c r="U26" s="22">
        <v>13</v>
      </c>
    </row>
    <row r="27" spans="1:21" s="3" customFormat="1" ht="25" customHeight="1" x14ac:dyDescent="0.35">
      <c r="A27" s="59"/>
      <c r="B27" s="17" t="s">
        <v>39</v>
      </c>
      <c r="C27" s="18"/>
      <c r="D27" s="19"/>
      <c r="E27" s="20"/>
      <c r="F27" s="19"/>
      <c r="G27" s="20">
        <v>7</v>
      </c>
      <c r="H27" s="19">
        <f t="shared" si="2"/>
        <v>77.777777777777771</v>
      </c>
      <c r="I27" s="20">
        <v>2</v>
      </c>
      <c r="J27" s="19">
        <f t="shared" si="3"/>
        <v>22.222222222222221</v>
      </c>
      <c r="K27" s="21">
        <v>9</v>
      </c>
      <c r="L27" s="18"/>
      <c r="M27" s="19"/>
      <c r="N27" s="20">
        <v>1</v>
      </c>
      <c r="O27" s="19">
        <f t="shared" si="4"/>
        <v>100</v>
      </c>
      <c r="P27" s="20"/>
      <c r="Q27" s="19"/>
      <c r="R27" s="20"/>
      <c r="S27" s="19"/>
      <c r="T27" s="21">
        <v>1</v>
      </c>
      <c r="U27" s="22">
        <v>10</v>
      </c>
    </row>
    <row r="28" spans="1:21" s="3" customFormat="1" ht="25" customHeight="1" x14ac:dyDescent="0.35">
      <c r="A28" s="59"/>
      <c r="B28" s="17" t="s">
        <v>20</v>
      </c>
      <c r="C28" s="18"/>
      <c r="D28" s="19"/>
      <c r="E28" s="20"/>
      <c r="F28" s="19"/>
      <c r="G28" s="20"/>
      <c r="H28" s="19"/>
      <c r="I28" s="20">
        <v>1</v>
      </c>
      <c r="J28" s="19">
        <f t="shared" si="3"/>
        <v>100</v>
      </c>
      <c r="K28" s="21">
        <v>1</v>
      </c>
      <c r="L28" s="18"/>
      <c r="M28" s="19"/>
      <c r="N28" s="20">
        <v>7</v>
      </c>
      <c r="O28" s="19">
        <f t="shared" si="4"/>
        <v>31.818181818181817</v>
      </c>
      <c r="P28" s="20">
        <v>11</v>
      </c>
      <c r="Q28" s="19">
        <f t="shared" si="5"/>
        <v>50</v>
      </c>
      <c r="R28" s="20">
        <v>4</v>
      </c>
      <c r="S28" s="19">
        <f t="shared" si="6"/>
        <v>18.181818181818183</v>
      </c>
      <c r="T28" s="21">
        <v>22</v>
      </c>
      <c r="U28" s="22">
        <v>23</v>
      </c>
    </row>
    <row r="29" spans="1:21" s="3" customFormat="1" ht="25" customHeight="1" x14ac:dyDescent="0.35">
      <c r="A29" s="59"/>
      <c r="B29" s="17" t="s">
        <v>21</v>
      </c>
      <c r="C29" s="18"/>
      <c r="D29" s="19"/>
      <c r="E29" s="20">
        <v>8</v>
      </c>
      <c r="F29" s="19">
        <f t="shared" si="1"/>
        <v>19.047619047619047</v>
      </c>
      <c r="G29" s="20">
        <v>28</v>
      </c>
      <c r="H29" s="19">
        <f t="shared" si="2"/>
        <v>66.666666666666671</v>
      </c>
      <c r="I29" s="20">
        <v>6</v>
      </c>
      <c r="J29" s="19">
        <f t="shared" si="3"/>
        <v>14.285714285714286</v>
      </c>
      <c r="K29" s="21">
        <v>42</v>
      </c>
      <c r="L29" s="18"/>
      <c r="M29" s="19"/>
      <c r="N29" s="20">
        <v>21</v>
      </c>
      <c r="O29" s="19">
        <f t="shared" si="4"/>
        <v>56.756756756756758</v>
      </c>
      <c r="P29" s="20">
        <v>13</v>
      </c>
      <c r="Q29" s="19">
        <f t="shared" si="5"/>
        <v>35.135135135135137</v>
      </c>
      <c r="R29" s="20">
        <v>3</v>
      </c>
      <c r="S29" s="19">
        <f t="shared" si="6"/>
        <v>8.1081081081081088</v>
      </c>
      <c r="T29" s="21">
        <v>37</v>
      </c>
      <c r="U29" s="22">
        <v>79</v>
      </c>
    </row>
    <row r="30" spans="1:21" s="3" customFormat="1" ht="25" customHeight="1" x14ac:dyDescent="0.35">
      <c r="A30" s="59"/>
      <c r="B30" s="17" t="s">
        <v>40</v>
      </c>
      <c r="C30" s="18"/>
      <c r="D30" s="19"/>
      <c r="E30" s="20">
        <v>3</v>
      </c>
      <c r="F30" s="19">
        <f t="shared" si="1"/>
        <v>33.333333333333336</v>
      </c>
      <c r="G30" s="20">
        <v>5</v>
      </c>
      <c r="H30" s="19">
        <f t="shared" si="2"/>
        <v>55.555555555555557</v>
      </c>
      <c r="I30" s="20">
        <v>1</v>
      </c>
      <c r="J30" s="19">
        <f t="shared" si="3"/>
        <v>11.111111111111111</v>
      </c>
      <c r="K30" s="21">
        <v>9</v>
      </c>
      <c r="L30" s="18">
        <v>1</v>
      </c>
      <c r="M30" s="19">
        <f t="shared" si="7"/>
        <v>2.5641025641025643</v>
      </c>
      <c r="N30" s="20">
        <v>15</v>
      </c>
      <c r="O30" s="19">
        <f t="shared" si="4"/>
        <v>38.46153846153846</v>
      </c>
      <c r="P30" s="20">
        <v>15</v>
      </c>
      <c r="Q30" s="19">
        <f t="shared" si="5"/>
        <v>38.46153846153846</v>
      </c>
      <c r="R30" s="20">
        <v>8</v>
      </c>
      <c r="S30" s="19">
        <f t="shared" si="6"/>
        <v>20.512820512820515</v>
      </c>
      <c r="T30" s="21">
        <v>39</v>
      </c>
      <c r="U30" s="22">
        <v>48</v>
      </c>
    </row>
    <row r="31" spans="1:21" s="3" customFormat="1" ht="25" customHeight="1" thickBot="1" x14ac:dyDescent="0.4">
      <c r="A31" s="60"/>
      <c r="B31" s="36" t="s">
        <v>24</v>
      </c>
      <c r="C31" s="37">
        <v>14</v>
      </c>
      <c r="D31" s="38">
        <f t="shared" si="0"/>
        <v>1.5118790496760259</v>
      </c>
      <c r="E31" s="39">
        <v>320</v>
      </c>
      <c r="F31" s="38">
        <f t="shared" si="1"/>
        <v>34.557235421166304</v>
      </c>
      <c r="G31" s="39">
        <v>453</v>
      </c>
      <c r="H31" s="38">
        <f t="shared" si="2"/>
        <v>48.920086393088553</v>
      </c>
      <c r="I31" s="39">
        <v>139</v>
      </c>
      <c r="J31" s="38">
        <f t="shared" si="3"/>
        <v>15.010799136069114</v>
      </c>
      <c r="K31" s="40">
        <v>926</v>
      </c>
      <c r="L31" s="37">
        <v>12</v>
      </c>
      <c r="M31" s="38">
        <f t="shared" si="7"/>
        <v>3.1007751937984498</v>
      </c>
      <c r="N31" s="39">
        <v>161</v>
      </c>
      <c r="O31" s="38">
        <f t="shared" si="4"/>
        <v>41.60206718346253</v>
      </c>
      <c r="P31" s="39">
        <v>152</v>
      </c>
      <c r="Q31" s="38">
        <f t="shared" si="5"/>
        <v>39.276485788113696</v>
      </c>
      <c r="R31" s="39">
        <v>62</v>
      </c>
      <c r="S31" s="38">
        <f t="shared" si="6"/>
        <v>16.020671834625322</v>
      </c>
      <c r="T31" s="40">
        <v>387</v>
      </c>
      <c r="U31" s="41">
        <v>1313</v>
      </c>
    </row>
    <row r="32" spans="1:21" s="3" customFormat="1" ht="25" customHeight="1" x14ac:dyDescent="0.35">
      <c r="A32" s="59" t="s">
        <v>26</v>
      </c>
      <c r="B32" s="23" t="s">
        <v>9</v>
      </c>
      <c r="C32" s="24"/>
      <c r="D32" s="25"/>
      <c r="E32" s="26">
        <v>16</v>
      </c>
      <c r="F32" s="25">
        <f t="shared" si="1"/>
        <v>59.25925925925926</v>
      </c>
      <c r="G32" s="26">
        <v>11</v>
      </c>
      <c r="H32" s="25">
        <f t="shared" si="2"/>
        <v>40.74074074074074</v>
      </c>
      <c r="I32" s="26"/>
      <c r="J32" s="25"/>
      <c r="K32" s="27">
        <v>27</v>
      </c>
      <c r="L32" s="24">
        <v>1</v>
      </c>
      <c r="M32" s="25">
        <f t="shared" si="7"/>
        <v>33.333333333333336</v>
      </c>
      <c r="N32" s="26"/>
      <c r="O32" s="25"/>
      <c r="P32" s="26">
        <v>2</v>
      </c>
      <c r="Q32" s="25">
        <f t="shared" si="5"/>
        <v>66.666666666666671</v>
      </c>
      <c r="R32" s="26"/>
      <c r="S32" s="25"/>
      <c r="T32" s="27">
        <v>3</v>
      </c>
      <c r="U32" s="28">
        <v>30</v>
      </c>
    </row>
    <row r="33" spans="1:21" s="3" customFormat="1" ht="25" customHeight="1" x14ac:dyDescent="0.35">
      <c r="A33" s="59"/>
      <c r="B33" s="17" t="s">
        <v>10</v>
      </c>
      <c r="C33" s="18">
        <v>7</v>
      </c>
      <c r="D33" s="19">
        <f t="shared" si="0"/>
        <v>4.2682926829268295</v>
      </c>
      <c r="E33" s="20">
        <v>78</v>
      </c>
      <c r="F33" s="19">
        <f t="shared" si="1"/>
        <v>47.560975609756099</v>
      </c>
      <c r="G33" s="20">
        <v>69</v>
      </c>
      <c r="H33" s="19">
        <f t="shared" si="2"/>
        <v>42.073170731707314</v>
      </c>
      <c r="I33" s="20">
        <v>10</v>
      </c>
      <c r="J33" s="19">
        <f t="shared" si="3"/>
        <v>6.0975609756097562</v>
      </c>
      <c r="K33" s="21">
        <v>164</v>
      </c>
      <c r="L33" s="18">
        <v>1</v>
      </c>
      <c r="M33" s="19">
        <f t="shared" si="7"/>
        <v>2.8571428571428572</v>
      </c>
      <c r="N33" s="20">
        <v>15</v>
      </c>
      <c r="O33" s="19">
        <f t="shared" si="4"/>
        <v>42.857142857142854</v>
      </c>
      <c r="P33" s="20">
        <v>18</v>
      </c>
      <c r="Q33" s="19">
        <f t="shared" si="5"/>
        <v>51.428571428571431</v>
      </c>
      <c r="R33" s="20">
        <v>1</v>
      </c>
      <c r="S33" s="19">
        <f t="shared" si="6"/>
        <v>2.8571428571428572</v>
      </c>
      <c r="T33" s="21">
        <v>35</v>
      </c>
      <c r="U33" s="22">
        <v>199</v>
      </c>
    </row>
    <row r="34" spans="1:21" s="3" customFormat="1" ht="25" customHeight="1" x14ac:dyDescent="0.35">
      <c r="A34" s="59"/>
      <c r="B34" s="17" t="s">
        <v>11</v>
      </c>
      <c r="C34" s="18"/>
      <c r="D34" s="19"/>
      <c r="E34" s="20">
        <v>1</v>
      </c>
      <c r="F34" s="19">
        <f t="shared" si="1"/>
        <v>100</v>
      </c>
      <c r="G34" s="20"/>
      <c r="H34" s="19"/>
      <c r="I34" s="20"/>
      <c r="J34" s="19"/>
      <c r="K34" s="21">
        <v>1</v>
      </c>
      <c r="L34" s="18"/>
      <c r="M34" s="19"/>
      <c r="N34" s="20">
        <v>1</v>
      </c>
      <c r="O34" s="19">
        <f t="shared" si="4"/>
        <v>100</v>
      </c>
      <c r="P34" s="20"/>
      <c r="Q34" s="19"/>
      <c r="R34" s="20"/>
      <c r="S34" s="19"/>
      <c r="T34" s="21">
        <v>1</v>
      </c>
      <c r="U34" s="22">
        <v>2</v>
      </c>
    </row>
    <row r="35" spans="1:21" s="3" customFormat="1" ht="25" customHeight="1" x14ac:dyDescent="0.35">
      <c r="A35" s="59"/>
      <c r="B35" s="17" t="s">
        <v>29</v>
      </c>
      <c r="C35" s="18"/>
      <c r="D35" s="19"/>
      <c r="E35" s="20">
        <v>1</v>
      </c>
      <c r="F35" s="19">
        <f t="shared" si="1"/>
        <v>50</v>
      </c>
      <c r="G35" s="20"/>
      <c r="H35" s="19"/>
      <c r="I35" s="20">
        <v>1</v>
      </c>
      <c r="J35" s="19">
        <f t="shared" si="3"/>
        <v>50</v>
      </c>
      <c r="K35" s="21">
        <v>2</v>
      </c>
      <c r="L35" s="18"/>
      <c r="M35" s="19"/>
      <c r="N35" s="20"/>
      <c r="O35" s="19"/>
      <c r="P35" s="20"/>
      <c r="Q35" s="19"/>
      <c r="R35" s="20"/>
      <c r="S35" s="19"/>
      <c r="T35" s="21"/>
      <c r="U35" s="22">
        <v>2</v>
      </c>
    </row>
    <row r="36" spans="1:21" s="3" customFormat="1" ht="25" customHeight="1" x14ac:dyDescent="0.35">
      <c r="A36" s="59"/>
      <c r="B36" s="17" t="s">
        <v>30</v>
      </c>
      <c r="C36" s="18"/>
      <c r="D36" s="19"/>
      <c r="E36" s="20">
        <v>7</v>
      </c>
      <c r="F36" s="19">
        <f t="shared" si="1"/>
        <v>35</v>
      </c>
      <c r="G36" s="20">
        <v>12</v>
      </c>
      <c r="H36" s="19">
        <f t="shared" si="2"/>
        <v>60</v>
      </c>
      <c r="I36" s="20">
        <v>1</v>
      </c>
      <c r="J36" s="19">
        <f t="shared" si="3"/>
        <v>5</v>
      </c>
      <c r="K36" s="21">
        <v>20</v>
      </c>
      <c r="L36" s="18"/>
      <c r="M36" s="19"/>
      <c r="N36" s="20">
        <v>6</v>
      </c>
      <c r="O36" s="19">
        <f t="shared" si="4"/>
        <v>46.153846153846153</v>
      </c>
      <c r="P36" s="20">
        <v>5</v>
      </c>
      <c r="Q36" s="19">
        <f t="shared" si="5"/>
        <v>38.46153846153846</v>
      </c>
      <c r="R36" s="20">
        <v>2</v>
      </c>
      <c r="S36" s="19">
        <f t="shared" si="6"/>
        <v>15.384615384615385</v>
      </c>
      <c r="T36" s="21">
        <v>13</v>
      </c>
      <c r="U36" s="22">
        <v>33</v>
      </c>
    </row>
    <row r="37" spans="1:21" s="3" customFormat="1" ht="25" customHeight="1" x14ac:dyDescent="0.35">
      <c r="A37" s="59"/>
      <c r="B37" s="17" t="s">
        <v>31</v>
      </c>
      <c r="C37" s="18"/>
      <c r="D37" s="19"/>
      <c r="E37" s="20"/>
      <c r="F37" s="19"/>
      <c r="G37" s="20"/>
      <c r="H37" s="19"/>
      <c r="I37" s="20"/>
      <c r="J37" s="19"/>
      <c r="K37" s="21"/>
      <c r="L37" s="18"/>
      <c r="M37" s="19"/>
      <c r="N37" s="20">
        <v>2</v>
      </c>
      <c r="O37" s="19">
        <f t="shared" si="4"/>
        <v>100</v>
      </c>
      <c r="P37" s="20"/>
      <c r="Q37" s="19"/>
      <c r="R37" s="20"/>
      <c r="S37" s="19"/>
      <c r="T37" s="21">
        <v>2</v>
      </c>
      <c r="U37" s="22">
        <v>2</v>
      </c>
    </row>
    <row r="38" spans="1:21" s="3" customFormat="1" ht="25" customHeight="1" x14ac:dyDescent="0.35">
      <c r="A38" s="59"/>
      <c r="B38" s="17" t="s">
        <v>33</v>
      </c>
      <c r="C38" s="18"/>
      <c r="D38" s="19"/>
      <c r="E38" s="20">
        <v>1</v>
      </c>
      <c r="F38" s="19">
        <f t="shared" si="1"/>
        <v>50</v>
      </c>
      <c r="G38" s="20">
        <v>1</v>
      </c>
      <c r="H38" s="19">
        <f t="shared" si="2"/>
        <v>50</v>
      </c>
      <c r="I38" s="20"/>
      <c r="J38" s="19"/>
      <c r="K38" s="21">
        <v>2</v>
      </c>
      <c r="L38" s="18"/>
      <c r="M38" s="19"/>
      <c r="N38" s="20">
        <v>4</v>
      </c>
      <c r="O38" s="19">
        <f t="shared" si="4"/>
        <v>100</v>
      </c>
      <c r="P38" s="20"/>
      <c r="Q38" s="19"/>
      <c r="R38" s="20"/>
      <c r="S38" s="19"/>
      <c r="T38" s="21">
        <v>4</v>
      </c>
      <c r="U38" s="22">
        <v>6</v>
      </c>
    </row>
    <row r="39" spans="1:21" s="3" customFormat="1" ht="25" customHeight="1" x14ac:dyDescent="0.35">
      <c r="A39" s="59"/>
      <c r="B39" s="17" t="s">
        <v>35</v>
      </c>
      <c r="C39" s="18">
        <v>1</v>
      </c>
      <c r="D39" s="19">
        <f t="shared" si="0"/>
        <v>2.6315789473684212</v>
      </c>
      <c r="E39" s="20">
        <v>17</v>
      </c>
      <c r="F39" s="19">
        <f t="shared" si="1"/>
        <v>44.736842105263158</v>
      </c>
      <c r="G39" s="20">
        <v>18</v>
      </c>
      <c r="H39" s="19">
        <f t="shared" si="2"/>
        <v>47.368421052631582</v>
      </c>
      <c r="I39" s="20">
        <v>2</v>
      </c>
      <c r="J39" s="19">
        <f t="shared" si="3"/>
        <v>5.2631578947368425</v>
      </c>
      <c r="K39" s="21">
        <v>38</v>
      </c>
      <c r="L39" s="18"/>
      <c r="M39" s="19"/>
      <c r="N39" s="20">
        <v>1</v>
      </c>
      <c r="O39" s="19">
        <f t="shared" si="4"/>
        <v>50</v>
      </c>
      <c r="P39" s="20"/>
      <c r="Q39" s="19"/>
      <c r="R39" s="20">
        <v>1</v>
      </c>
      <c r="S39" s="19">
        <f t="shared" si="6"/>
        <v>50</v>
      </c>
      <c r="T39" s="21">
        <v>2</v>
      </c>
      <c r="U39" s="22">
        <v>40</v>
      </c>
    </row>
    <row r="40" spans="1:21" s="3" customFormat="1" ht="25" customHeight="1" x14ac:dyDescent="0.35">
      <c r="A40" s="59"/>
      <c r="B40" s="17" t="s">
        <v>12</v>
      </c>
      <c r="C40" s="18"/>
      <c r="D40" s="19"/>
      <c r="E40" s="20">
        <v>14</v>
      </c>
      <c r="F40" s="19">
        <f t="shared" si="1"/>
        <v>41.176470588235297</v>
      </c>
      <c r="G40" s="20">
        <v>17</v>
      </c>
      <c r="H40" s="19">
        <f t="shared" si="2"/>
        <v>50</v>
      </c>
      <c r="I40" s="20">
        <v>3</v>
      </c>
      <c r="J40" s="19">
        <f t="shared" si="3"/>
        <v>8.8235294117647065</v>
      </c>
      <c r="K40" s="21">
        <v>34</v>
      </c>
      <c r="L40" s="18"/>
      <c r="M40" s="19"/>
      <c r="N40" s="20">
        <v>10</v>
      </c>
      <c r="O40" s="19">
        <f t="shared" si="4"/>
        <v>62.5</v>
      </c>
      <c r="P40" s="20">
        <v>6</v>
      </c>
      <c r="Q40" s="19">
        <f t="shared" si="5"/>
        <v>37.5</v>
      </c>
      <c r="R40" s="20"/>
      <c r="S40" s="19"/>
      <c r="T40" s="21">
        <v>16</v>
      </c>
      <c r="U40" s="22">
        <v>50</v>
      </c>
    </row>
    <row r="41" spans="1:21" s="3" customFormat="1" ht="25" customHeight="1" x14ac:dyDescent="0.35">
      <c r="A41" s="59"/>
      <c r="B41" s="17" t="s">
        <v>36</v>
      </c>
      <c r="C41" s="18"/>
      <c r="D41" s="19"/>
      <c r="E41" s="20">
        <v>10</v>
      </c>
      <c r="F41" s="19">
        <f t="shared" si="1"/>
        <v>45.454545454545453</v>
      </c>
      <c r="G41" s="20">
        <v>10</v>
      </c>
      <c r="H41" s="19">
        <f t="shared" si="2"/>
        <v>45.454545454545453</v>
      </c>
      <c r="I41" s="20">
        <v>2</v>
      </c>
      <c r="J41" s="19">
        <f t="shared" si="3"/>
        <v>9.0909090909090917</v>
      </c>
      <c r="K41" s="21">
        <v>22</v>
      </c>
      <c r="L41" s="18"/>
      <c r="M41" s="19"/>
      <c r="N41" s="20">
        <v>14</v>
      </c>
      <c r="O41" s="19">
        <f t="shared" si="4"/>
        <v>70</v>
      </c>
      <c r="P41" s="20">
        <v>4</v>
      </c>
      <c r="Q41" s="19">
        <f t="shared" si="5"/>
        <v>20</v>
      </c>
      <c r="R41" s="20">
        <v>2</v>
      </c>
      <c r="S41" s="19">
        <f t="shared" si="6"/>
        <v>10</v>
      </c>
      <c r="T41" s="21">
        <v>20</v>
      </c>
      <c r="U41" s="22">
        <v>42</v>
      </c>
    </row>
    <row r="42" spans="1:21" s="3" customFormat="1" ht="25" customHeight="1" x14ac:dyDescent="0.35">
      <c r="A42" s="59"/>
      <c r="B42" s="17" t="s">
        <v>13</v>
      </c>
      <c r="C42" s="18">
        <v>2</v>
      </c>
      <c r="D42" s="19">
        <f t="shared" si="0"/>
        <v>2.7397260273972601</v>
      </c>
      <c r="E42" s="20">
        <v>34</v>
      </c>
      <c r="F42" s="19">
        <f t="shared" si="1"/>
        <v>46.575342465753423</v>
      </c>
      <c r="G42" s="20">
        <v>34</v>
      </c>
      <c r="H42" s="19">
        <f t="shared" si="2"/>
        <v>46.575342465753423</v>
      </c>
      <c r="I42" s="20">
        <v>3</v>
      </c>
      <c r="J42" s="19">
        <f t="shared" si="3"/>
        <v>4.1095890410958908</v>
      </c>
      <c r="K42" s="21">
        <v>73</v>
      </c>
      <c r="L42" s="18">
        <v>1</v>
      </c>
      <c r="M42" s="19">
        <f t="shared" si="7"/>
        <v>8.3333333333333339</v>
      </c>
      <c r="N42" s="20">
        <v>6</v>
      </c>
      <c r="O42" s="19">
        <f t="shared" si="4"/>
        <v>50</v>
      </c>
      <c r="P42" s="20">
        <v>3</v>
      </c>
      <c r="Q42" s="19">
        <f t="shared" si="5"/>
        <v>25</v>
      </c>
      <c r="R42" s="20">
        <v>2</v>
      </c>
      <c r="S42" s="19">
        <f t="shared" si="6"/>
        <v>16.666666666666668</v>
      </c>
      <c r="T42" s="21">
        <v>12</v>
      </c>
      <c r="U42" s="22">
        <v>85</v>
      </c>
    </row>
    <row r="43" spans="1:21" s="3" customFormat="1" ht="25" customHeight="1" x14ac:dyDescent="0.35">
      <c r="A43" s="59"/>
      <c r="B43" s="17" t="s">
        <v>37</v>
      </c>
      <c r="C43" s="18">
        <v>4</v>
      </c>
      <c r="D43" s="19">
        <f t="shared" si="0"/>
        <v>4.3478260869565215</v>
      </c>
      <c r="E43" s="20">
        <v>30</v>
      </c>
      <c r="F43" s="19">
        <f t="shared" si="1"/>
        <v>32.608695652173914</v>
      </c>
      <c r="G43" s="20">
        <v>50</v>
      </c>
      <c r="H43" s="19">
        <f t="shared" si="2"/>
        <v>54.347826086956523</v>
      </c>
      <c r="I43" s="20">
        <v>8</v>
      </c>
      <c r="J43" s="19">
        <f t="shared" si="3"/>
        <v>8.695652173913043</v>
      </c>
      <c r="K43" s="21">
        <v>92</v>
      </c>
      <c r="L43" s="18">
        <v>1</v>
      </c>
      <c r="M43" s="19">
        <f t="shared" si="7"/>
        <v>1.6666666666666667</v>
      </c>
      <c r="N43" s="20">
        <v>26</v>
      </c>
      <c r="O43" s="19">
        <f t="shared" si="4"/>
        <v>43.333333333333336</v>
      </c>
      <c r="P43" s="20">
        <v>30</v>
      </c>
      <c r="Q43" s="19">
        <f t="shared" si="5"/>
        <v>50</v>
      </c>
      <c r="R43" s="20">
        <v>3</v>
      </c>
      <c r="S43" s="19">
        <f t="shared" si="6"/>
        <v>5</v>
      </c>
      <c r="T43" s="21">
        <v>60</v>
      </c>
      <c r="U43" s="22">
        <v>152</v>
      </c>
    </row>
    <row r="44" spans="1:21" s="3" customFormat="1" ht="25" customHeight="1" x14ac:dyDescent="0.35">
      <c r="A44" s="59"/>
      <c r="B44" s="17" t="s">
        <v>14</v>
      </c>
      <c r="C44" s="18"/>
      <c r="D44" s="19"/>
      <c r="E44" s="20">
        <v>1</v>
      </c>
      <c r="F44" s="19">
        <f t="shared" si="1"/>
        <v>33.333333333333336</v>
      </c>
      <c r="G44" s="20">
        <v>2</v>
      </c>
      <c r="H44" s="19">
        <f t="shared" si="2"/>
        <v>66.666666666666671</v>
      </c>
      <c r="I44" s="20"/>
      <c r="J44" s="19"/>
      <c r="K44" s="21">
        <v>3</v>
      </c>
      <c r="L44" s="18"/>
      <c r="M44" s="19"/>
      <c r="N44" s="20"/>
      <c r="O44" s="19"/>
      <c r="P44" s="20"/>
      <c r="Q44" s="19"/>
      <c r="R44" s="20"/>
      <c r="S44" s="19"/>
      <c r="T44" s="21"/>
      <c r="U44" s="22">
        <v>3</v>
      </c>
    </row>
    <row r="45" spans="1:21" s="3" customFormat="1" ht="25" customHeight="1" x14ac:dyDescent="0.35">
      <c r="A45" s="59"/>
      <c r="B45" s="17" t="s">
        <v>15</v>
      </c>
      <c r="C45" s="18">
        <v>2</v>
      </c>
      <c r="D45" s="19">
        <f t="shared" si="0"/>
        <v>4.8780487804878048</v>
      </c>
      <c r="E45" s="20">
        <v>12</v>
      </c>
      <c r="F45" s="19">
        <f t="shared" si="1"/>
        <v>29.26829268292683</v>
      </c>
      <c r="G45" s="20">
        <v>22</v>
      </c>
      <c r="H45" s="19">
        <f t="shared" si="2"/>
        <v>53.658536585365852</v>
      </c>
      <c r="I45" s="20">
        <v>5</v>
      </c>
      <c r="J45" s="19">
        <f t="shared" si="3"/>
        <v>12.195121951219512</v>
      </c>
      <c r="K45" s="21">
        <v>41</v>
      </c>
      <c r="L45" s="18"/>
      <c r="M45" s="19"/>
      <c r="N45" s="20">
        <v>1</v>
      </c>
      <c r="O45" s="19">
        <f t="shared" si="4"/>
        <v>100</v>
      </c>
      <c r="P45" s="20"/>
      <c r="Q45" s="19"/>
      <c r="R45" s="20"/>
      <c r="S45" s="19"/>
      <c r="T45" s="21">
        <v>1</v>
      </c>
      <c r="U45" s="22">
        <v>42</v>
      </c>
    </row>
    <row r="46" spans="1:21" s="3" customFormat="1" ht="25" customHeight="1" x14ac:dyDescent="0.35">
      <c r="A46" s="59"/>
      <c r="B46" s="17" t="s">
        <v>16</v>
      </c>
      <c r="C46" s="18">
        <v>3</v>
      </c>
      <c r="D46" s="19">
        <f t="shared" si="0"/>
        <v>1.6759776536312849</v>
      </c>
      <c r="E46" s="20">
        <v>78</v>
      </c>
      <c r="F46" s="19">
        <f t="shared" si="1"/>
        <v>43.575418994413411</v>
      </c>
      <c r="G46" s="20">
        <v>85</v>
      </c>
      <c r="H46" s="19">
        <f t="shared" si="2"/>
        <v>47.486033519553075</v>
      </c>
      <c r="I46" s="20">
        <v>13</v>
      </c>
      <c r="J46" s="19">
        <f t="shared" si="3"/>
        <v>7.2625698324022343</v>
      </c>
      <c r="K46" s="21">
        <v>179</v>
      </c>
      <c r="L46" s="18">
        <v>2</v>
      </c>
      <c r="M46" s="19">
        <f t="shared" si="7"/>
        <v>7.1428571428571432</v>
      </c>
      <c r="N46" s="20">
        <v>12</v>
      </c>
      <c r="O46" s="19">
        <f t="shared" si="4"/>
        <v>42.857142857142854</v>
      </c>
      <c r="P46" s="20">
        <v>14</v>
      </c>
      <c r="Q46" s="19">
        <f t="shared" si="5"/>
        <v>50</v>
      </c>
      <c r="R46" s="20"/>
      <c r="S46" s="19"/>
      <c r="T46" s="21">
        <v>28</v>
      </c>
      <c r="U46" s="22">
        <v>207</v>
      </c>
    </row>
    <row r="47" spans="1:21" s="3" customFormat="1" ht="25" customHeight="1" x14ac:dyDescent="0.35">
      <c r="A47" s="59"/>
      <c r="B47" s="17" t="s">
        <v>17</v>
      </c>
      <c r="C47" s="18">
        <v>1</v>
      </c>
      <c r="D47" s="19">
        <f t="shared" si="0"/>
        <v>0.93457943925233644</v>
      </c>
      <c r="E47" s="20">
        <v>47</v>
      </c>
      <c r="F47" s="19">
        <f t="shared" si="1"/>
        <v>43.925233644859816</v>
      </c>
      <c r="G47" s="20">
        <v>52</v>
      </c>
      <c r="H47" s="19">
        <f t="shared" si="2"/>
        <v>48.598130841121495</v>
      </c>
      <c r="I47" s="20">
        <v>7</v>
      </c>
      <c r="J47" s="19">
        <f t="shared" si="3"/>
        <v>6.5420560747663554</v>
      </c>
      <c r="K47" s="21">
        <v>107</v>
      </c>
      <c r="L47" s="18">
        <v>5</v>
      </c>
      <c r="M47" s="19">
        <f t="shared" si="7"/>
        <v>8.4745762711864412</v>
      </c>
      <c r="N47" s="20">
        <v>25</v>
      </c>
      <c r="O47" s="19">
        <f t="shared" si="4"/>
        <v>42.372881355932201</v>
      </c>
      <c r="P47" s="20">
        <v>27</v>
      </c>
      <c r="Q47" s="19">
        <f t="shared" si="5"/>
        <v>45.762711864406782</v>
      </c>
      <c r="R47" s="20">
        <v>2</v>
      </c>
      <c r="S47" s="19">
        <f t="shared" si="6"/>
        <v>3.3898305084745761</v>
      </c>
      <c r="T47" s="21">
        <v>59</v>
      </c>
      <c r="U47" s="22">
        <v>166</v>
      </c>
    </row>
    <row r="48" spans="1:21" s="3" customFormat="1" ht="25" customHeight="1" x14ac:dyDescent="0.35">
      <c r="A48" s="59"/>
      <c r="B48" s="17" t="s">
        <v>18</v>
      </c>
      <c r="C48" s="18"/>
      <c r="D48" s="19"/>
      <c r="E48" s="20">
        <v>4</v>
      </c>
      <c r="F48" s="19">
        <f t="shared" si="1"/>
        <v>36.363636363636367</v>
      </c>
      <c r="G48" s="20">
        <v>7</v>
      </c>
      <c r="H48" s="19">
        <f t="shared" si="2"/>
        <v>63.636363636363633</v>
      </c>
      <c r="I48" s="20"/>
      <c r="J48" s="19"/>
      <c r="K48" s="21">
        <v>11</v>
      </c>
      <c r="L48" s="18"/>
      <c r="M48" s="19"/>
      <c r="N48" s="20">
        <v>7</v>
      </c>
      <c r="O48" s="19">
        <f t="shared" si="4"/>
        <v>63.636363636363633</v>
      </c>
      <c r="P48" s="20">
        <v>4</v>
      </c>
      <c r="Q48" s="19">
        <f t="shared" si="5"/>
        <v>36.363636363636367</v>
      </c>
      <c r="R48" s="20"/>
      <c r="S48" s="19"/>
      <c r="T48" s="21">
        <v>11</v>
      </c>
      <c r="U48" s="22">
        <v>22</v>
      </c>
    </row>
    <row r="49" spans="1:21" s="3" customFormat="1" ht="25" customHeight="1" x14ac:dyDescent="0.35">
      <c r="A49" s="59"/>
      <c r="B49" s="17" t="s">
        <v>23</v>
      </c>
      <c r="C49" s="18"/>
      <c r="D49" s="19"/>
      <c r="E49" s="20">
        <v>1</v>
      </c>
      <c r="F49" s="19">
        <f t="shared" si="1"/>
        <v>50</v>
      </c>
      <c r="G49" s="20">
        <v>1</v>
      </c>
      <c r="H49" s="19">
        <f t="shared" si="2"/>
        <v>50</v>
      </c>
      <c r="I49" s="20"/>
      <c r="J49" s="19"/>
      <c r="K49" s="21">
        <v>2</v>
      </c>
      <c r="L49" s="18"/>
      <c r="M49" s="19"/>
      <c r="N49" s="20"/>
      <c r="O49" s="19"/>
      <c r="P49" s="20"/>
      <c r="Q49" s="19"/>
      <c r="R49" s="20"/>
      <c r="S49" s="19"/>
      <c r="T49" s="21"/>
      <c r="U49" s="22">
        <v>2</v>
      </c>
    </row>
    <row r="50" spans="1:21" s="3" customFormat="1" ht="25" customHeight="1" x14ac:dyDescent="0.35">
      <c r="A50" s="59"/>
      <c r="B50" s="17" t="s">
        <v>19</v>
      </c>
      <c r="C50" s="18"/>
      <c r="D50" s="19"/>
      <c r="E50" s="20">
        <v>28</v>
      </c>
      <c r="F50" s="19">
        <f t="shared" si="1"/>
        <v>52.830188679245282</v>
      </c>
      <c r="G50" s="20">
        <v>24</v>
      </c>
      <c r="H50" s="19">
        <f t="shared" si="2"/>
        <v>45.283018867924525</v>
      </c>
      <c r="I50" s="20">
        <v>1</v>
      </c>
      <c r="J50" s="19">
        <f t="shared" si="3"/>
        <v>1.8867924528301887</v>
      </c>
      <c r="K50" s="21">
        <v>53</v>
      </c>
      <c r="L50" s="18"/>
      <c r="M50" s="19"/>
      <c r="N50" s="20">
        <v>10</v>
      </c>
      <c r="O50" s="19">
        <f t="shared" si="4"/>
        <v>58.823529411764703</v>
      </c>
      <c r="P50" s="20">
        <v>6</v>
      </c>
      <c r="Q50" s="19">
        <f t="shared" si="5"/>
        <v>35.294117647058826</v>
      </c>
      <c r="R50" s="20">
        <v>1</v>
      </c>
      <c r="S50" s="19">
        <f t="shared" si="6"/>
        <v>5.882352941176471</v>
      </c>
      <c r="T50" s="21">
        <v>17</v>
      </c>
      <c r="U50" s="22">
        <v>70</v>
      </c>
    </row>
    <row r="51" spans="1:21" s="3" customFormat="1" ht="25" customHeight="1" x14ac:dyDescent="0.35">
      <c r="A51" s="59"/>
      <c r="B51" s="17" t="s">
        <v>38</v>
      </c>
      <c r="C51" s="18"/>
      <c r="D51" s="19"/>
      <c r="E51" s="20">
        <v>6</v>
      </c>
      <c r="F51" s="19">
        <f t="shared" si="1"/>
        <v>60</v>
      </c>
      <c r="G51" s="20">
        <v>3</v>
      </c>
      <c r="H51" s="19">
        <f t="shared" si="2"/>
        <v>30</v>
      </c>
      <c r="I51" s="20">
        <v>1</v>
      </c>
      <c r="J51" s="19">
        <f t="shared" si="3"/>
        <v>10</v>
      </c>
      <c r="K51" s="21">
        <v>10</v>
      </c>
      <c r="L51" s="18">
        <v>1</v>
      </c>
      <c r="M51" s="19">
        <f t="shared" si="7"/>
        <v>14.285714285714286</v>
      </c>
      <c r="N51" s="20">
        <v>4</v>
      </c>
      <c r="O51" s="19">
        <f t="shared" si="4"/>
        <v>57.142857142857146</v>
      </c>
      <c r="P51" s="20"/>
      <c r="Q51" s="19"/>
      <c r="R51" s="20">
        <v>2</v>
      </c>
      <c r="S51" s="19">
        <f t="shared" si="6"/>
        <v>28.571428571428573</v>
      </c>
      <c r="T51" s="21">
        <v>7</v>
      </c>
      <c r="U51" s="22">
        <v>17</v>
      </c>
    </row>
    <row r="52" spans="1:21" s="3" customFormat="1" ht="25" customHeight="1" x14ac:dyDescent="0.35">
      <c r="A52" s="59"/>
      <c r="B52" s="17" t="s">
        <v>39</v>
      </c>
      <c r="C52" s="18"/>
      <c r="D52" s="19"/>
      <c r="E52" s="20">
        <v>5</v>
      </c>
      <c r="F52" s="19">
        <f t="shared" si="1"/>
        <v>50</v>
      </c>
      <c r="G52" s="20">
        <v>5</v>
      </c>
      <c r="H52" s="19">
        <f t="shared" si="2"/>
        <v>50</v>
      </c>
      <c r="I52" s="20"/>
      <c r="J52" s="19"/>
      <c r="K52" s="21">
        <v>10</v>
      </c>
      <c r="L52" s="18"/>
      <c r="M52" s="19"/>
      <c r="N52" s="20"/>
      <c r="O52" s="19"/>
      <c r="P52" s="20"/>
      <c r="Q52" s="19"/>
      <c r="R52" s="20"/>
      <c r="S52" s="19"/>
      <c r="T52" s="21"/>
      <c r="U52" s="22">
        <v>10</v>
      </c>
    </row>
    <row r="53" spans="1:21" s="3" customFormat="1" ht="25" customHeight="1" x14ac:dyDescent="0.35">
      <c r="A53" s="59"/>
      <c r="B53" s="17" t="s">
        <v>20</v>
      </c>
      <c r="C53" s="18"/>
      <c r="D53" s="19"/>
      <c r="E53" s="20">
        <v>2</v>
      </c>
      <c r="F53" s="19">
        <f t="shared" si="1"/>
        <v>66.666666666666671</v>
      </c>
      <c r="G53" s="20">
        <v>1</v>
      </c>
      <c r="H53" s="19">
        <f t="shared" si="2"/>
        <v>33.333333333333336</v>
      </c>
      <c r="I53" s="20"/>
      <c r="J53" s="19"/>
      <c r="K53" s="21">
        <v>3</v>
      </c>
      <c r="L53" s="18">
        <v>2</v>
      </c>
      <c r="M53" s="19">
        <f t="shared" si="7"/>
        <v>5.1282051282051286</v>
      </c>
      <c r="N53" s="20">
        <v>16</v>
      </c>
      <c r="O53" s="19">
        <f t="shared" si="4"/>
        <v>41.025641025641029</v>
      </c>
      <c r="P53" s="20">
        <v>20</v>
      </c>
      <c r="Q53" s="19">
        <f t="shared" si="5"/>
        <v>51.282051282051285</v>
      </c>
      <c r="R53" s="20">
        <v>1</v>
      </c>
      <c r="S53" s="19">
        <f t="shared" si="6"/>
        <v>2.5641025641025643</v>
      </c>
      <c r="T53" s="21">
        <v>39</v>
      </c>
      <c r="U53" s="22">
        <v>42</v>
      </c>
    </row>
    <row r="54" spans="1:21" s="3" customFormat="1" ht="25" customHeight="1" x14ac:dyDescent="0.35">
      <c r="A54" s="59"/>
      <c r="B54" s="17" t="s">
        <v>21</v>
      </c>
      <c r="C54" s="18">
        <v>1</v>
      </c>
      <c r="D54" s="19">
        <f t="shared" si="0"/>
        <v>1.9230769230769231</v>
      </c>
      <c r="E54" s="20">
        <v>17</v>
      </c>
      <c r="F54" s="19">
        <f t="shared" si="1"/>
        <v>32.692307692307693</v>
      </c>
      <c r="G54" s="20">
        <v>32</v>
      </c>
      <c r="H54" s="19">
        <f t="shared" si="2"/>
        <v>61.53846153846154</v>
      </c>
      <c r="I54" s="20">
        <v>2</v>
      </c>
      <c r="J54" s="19">
        <f t="shared" si="3"/>
        <v>3.8461538461538463</v>
      </c>
      <c r="K54" s="21">
        <v>52</v>
      </c>
      <c r="L54" s="18">
        <v>1</v>
      </c>
      <c r="M54" s="19">
        <f t="shared" si="7"/>
        <v>2.3809523809523809</v>
      </c>
      <c r="N54" s="20">
        <v>21</v>
      </c>
      <c r="O54" s="19">
        <f t="shared" si="4"/>
        <v>50</v>
      </c>
      <c r="P54" s="20">
        <v>20</v>
      </c>
      <c r="Q54" s="19">
        <f t="shared" si="5"/>
        <v>47.61904761904762</v>
      </c>
      <c r="R54" s="20"/>
      <c r="S54" s="19"/>
      <c r="T54" s="21">
        <v>42</v>
      </c>
      <c r="U54" s="22">
        <v>94</v>
      </c>
    </row>
    <row r="55" spans="1:21" s="3" customFormat="1" ht="25" customHeight="1" x14ac:dyDescent="0.35">
      <c r="A55" s="59"/>
      <c r="B55" s="17" t="s">
        <v>40</v>
      </c>
      <c r="C55" s="18">
        <v>2</v>
      </c>
      <c r="D55" s="19">
        <f t="shared" si="0"/>
        <v>18.181818181818183</v>
      </c>
      <c r="E55" s="20">
        <v>2</v>
      </c>
      <c r="F55" s="19">
        <f t="shared" si="1"/>
        <v>18.181818181818183</v>
      </c>
      <c r="G55" s="20">
        <v>6</v>
      </c>
      <c r="H55" s="19">
        <f t="shared" si="2"/>
        <v>54.545454545454547</v>
      </c>
      <c r="I55" s="20">
        <v>1</v>
      </c>
      <c r="J55" s="19">
        <f t="shared" si="3"/>
        <v>9.0909090909090917</v>
      </c>
      <c r="K55" s="21">
        <v>11</v>
      </c>
      <c r="L55" s="18">
        <v>2</v>
      </c>
      <c r="M55" s="19">
        <f t="shared" si="7"/>
        <v>3.7735849056603774</v>
      </c>
      <c r="N55" s="20">
        <v>24</v>
      </c>
      <c r="O55" s="19">
        <f t="shared" si="4"/>
        <v>45.283018867924525</v>
      </c>
      <c r="P55" s="20">
        <v>24</v>
      </c>
      <c r="Q55" s="19">
        <f t="shared" si="5"/>
        <v>45.283018867924525</v>
      </c>
      <c r="R55" s="20">
        <v>3</v>
      </c>
      <c r="S55" s="19">
        <f t="shared" si="6"/>
        <v>5.6603773584905657</v>
      </c>
      <c r="T55" s="21">
        <v>53</v>
      </c>
      <c r="U55" s="22">
        <v>64</v>
      </c>
    </row>
    <row r="56" spans="1:21" s="3" customFormat="1" ht="25" customHeight="1" thickBot="1" x14ac:dyDescent="0.4">
      <c r="A56" s="59"/>
      <c r="B56" s="30" t="s">
        <v>24</v>
      </c>
      <c r="C56" s="31">
        <v>23</v>
      </c>
      <c r="D56" s="32">
        <f t="shared" si="0"/>
        <v>2.4033437826541273</v>
      </c>
      <c r="E56" s="33">
        <v>412</v>
      </c>
      <c r="F56" s="32">
        <f t="shared" si="1"/>
        <v>43.051201671891327</v>
      </c>
      <c r="G56" s="33">
        <v>462</v>
      </c>
      <c r="H56" s="32">
        <f t="shared" si="2"/>
        <v>48.275862068965516</v>
      </c>
      <c r="I56" s="33">
        <v>60</v>
      </c>
      <c r="J56" s="32">
        <f t="shared" si="3"/>
        <v>6.2695924764890281</v>
      </c>
      <c r="K56" s="34">
        <v>957</v>
      </c>
      <c r="L56" s="31">
        <v>17</v>
      </c>
      <c r="M56" s="32">
        <f t="shared" si="7"/>
        <v>4</v>
      </c>
      <c r="N56" s="33">
        <v>205</v>
      </c>
      <c r="O56" s="32">
        <f t="shared" si="4"/>
        <v>48.235294117647058</v>
      </c>
      <c r="P56" s="33">
        <v>183</v>
      </c>
      <c r="Q56" s="32">
        <f t="shared" si="5"/>
        <v>43.058823529411768</v>
      </c>
      <c r="R56" s="33">
        <v>20</v>
      </c>
      <c r="S56" s="32">
        <f t="shared" si="6"/>
        <v>4.7058823529411766</v>
      </c>
      <c r="T56" s="34">
        <v>425</v>
      </c>
      <c r="U56" s="35">
        <v>1382</v>
      </c>
    </row>
    <row r="57" spans="1:21" s="3" customFormat="1" ht="25" customHeight="1" x14ac:dyDescent="0.35">
      <c r="A57" s="58"/>
      <c r="B57" s="11" t="s">
        <v>9</v>
      </c>
      <c r="C57" s="12">
        <v>1</v>
      </c>
      <c r="D57" s="13">
        <f t="shared" si="0"/>
        <v>10</v>
      </c>
      <c r="E57" s="14">
        <v>9</v>
      </c>
      <c r="F57" s="13">
        <f t="shared" si="1"/>
        <v>90</v>
      </c>
      <c r="G57" s="14"/>
      <c r="H57" s="13"/>
      <c r="I57" s="14"/>
      <c r="J57" s="13"/>
      <c r="K57" s="15">
        <v>10</v>
      </c>
      <c r="L57" s="12"/>
      <c r="M57" s="13"/>
      <c r="N57" s="14"/>
      <c r="O57" s="13"/>
      <c r="P57" s="14"/>
      <c r="Q57" s="13"/>
      <c r="R57" s="14"/>
      <c r="S57" s="13"/>
      <c r="T57" s="15"/>
      <c r="U57" s="16">
        <v>10</v>
      </c>
    </row>
    <row r="58" spans="1:21" s="3" customFormat="1" ht="25" customHeight="1" x14ac:dyDescent="0.35">
      <c r="A58" s="59"/>
      <c r="B58" s="17" t="s">
        <v>10</v>
      </c>
      <c r="C58" s="18">
        <v>2</v>
      </c>
      <c r="D58" s="19">
        <f t="shared" si="0"/>
        <v>5.7142857142857144</v>
      </c>
      <c r="E58" s="20">
        <v>32</v>
      </c>
      <c r="F58" s="19">
        <f t="shared" si="1"/>
        <v>91.428571428571431</v>
      </c>
      <c r="G58" s="20">
        <v>1</v>
      </c>
      <c r="H58" s="19">
        <f t="shared" si="2"/>
        <v>2.8571428571428572</v>
      </c>
      <c r="I58" s="20"/>
      <c r="J58" s="19"/>
      <c r="K58" s="21">
        <v>35</v>
      </c>
      <c r="L58" s="18"/>
      <c r="M58" s="19"/>
      <c r="N58" s="20">
        <v>5</v>
      </c>
      <c r="O58" s="19">
        <f t="shared" si="4"/>
        <v>100</v>
      </c>
      <c r="P58" s="20"/>
      <c r="Q58" s="19"/>
      <c r="R58" s="20"/>
      <c r="S58" s="19"/>
      <c r="T58" s="21">
        <v>5</v>
      </c>
      <c r="U58" s="22">
        <v>40</v>
      </c>
    </row>
    <row r="59" spans="1:21" s="3" customFormat="1" ht="25" customHeight="1" x14ac:dyDescent="0.35">
      <c r="A59" s="59"/>
      <c r="B59" s="17" t="s">
        <v>29</v>
      </c>
      <c r="C59" s="18"/>
      <c r="D59" s="19"/>
      <c r="E59" s="20"/>
      <c r="F59" s="19"/>
      <c r="G59" s="20">
        <v>1</v>
      </c>
      <c r="H59" s="19">
        <f t="shared" si="2"/>
        <v>100</v>
      </c>
      <c r="I59" s="20"/>
      <c r="J59" s="19"/>
      <c r="K59" s="21">
        <v>1</v>
      </c>
      <c r="L59" s="18"/>
      <c r="M59" s="19"/>
      <c r="N59" s="20"/>
      <c r="O59" s="19"/>
      <c r="P59" s="20"/>
      <c r="Q59" s="19"/>
      <c r="R59" s="20"/>
      <c r="S59" s="19"/>
      <c r="T59" s="21"/>
      <c r="U59" s="22">
        <v>1</v>
      </c>
    </row>
    <row r="60" spans="1:21" s="3" customFormat="1" ht="25" customHeight="1" x14ac:dyDescent="0.35">
      <c r="A60" s="59"/>
      <c r="B60" s="17" t="s">
        <v>30</v>
      </c>
      <c r="C60" s="18"/>
      <c r="D60" s="19"/>
      <c r="E60" s="20">
        <v>2</v>
      </c>
      <c r="F60" s="19">
        <f t="shared" si="1"/>
        <v>66.666666666666671</v>
      </c>
      <c r="G60" s="20">
        <v>1</v>
      </c>
      <c r="H60" s="19">
        <f t="shared" si="2"/>
        <v>33.333333333333336</v>
      </c>
      <c r="I60" s="20"/>
      <c r="J60" s="19"/>
      <c r="K60" s="21">
        <v>3</v>
      </c>
      <c r="L60" s="18"/>
      <c r="M60" s="19"/>
      <c r="N60" s="20">
        <v>2</v>
      </c>
      <c r="O60" s="19">
        <f t="shared" si="4"/>
        <v>100</v>
      </c>
      <c r="P60" s="20"/>
      <c r="Q60" s="19"/>
      <c r="R60" s="20"/>
      <c r="S60" s="19"/>
      <c r="T60" s="21">
        <v>2</v>
      </c>
      <c r="U60" s="22">
        <v>5</v>
      </c>
    </row>
    <row r="61" spans="1:21" s="3" customFormat="1" ht="25" customHeight="1" x14ac:dyDescent="0.35">
      <c r="A61" s="59"/>
      <c r="B61" s="17" t="s">
        <v>31</v>
      </c>
      <c r="C61" s="18"/>
      <c r="D61" s="19"/>
      <c r="E61" s="20">
        <v>1</v>
      </c>
      <c r="F61" s="19">
        <f t="shared" si="1"/>
        <v>100</v>
      </c>
      <c r="G61" s="20"/>
      <c r="H61" s="19"/>
      <c r="I61" s="20"/>
      <c r="J61" s="19"/>
      <c r="K61" s="21">
        <v>1</v>
      </c>
      <c r="L61" s="18"/>
      <c r="M61" s="19"/>
      <c r="N61" s="20">
        <v>1</v>
      </c>
      <c r="O61" s="19">
        <f t="shared" si="4"/>
        <v>100</v>
      </c>
      <c r="P61" s="20"/>
      <c r="Q61" s="19"/>
      <c r="R61" s="20"/>
      <c r="S61" s="19"/>
      <c r="T61" s="21">
        <v>1</v>
      </c>
      <c r="U61" s="22">
        <v>2</v>
      </c>
    </row>
    <row r="62" spans="1:21" s="3" customFormat="1" ht="25" customHeight="1" x14ac:dyDescent="0.35">
      <c r="A62" s="59"/>
      <c r="B62" s="17" t="s">
        <v>35</v>
      </c>
      <c r="C62" s="18">
        <v>1</v>
      </c>
      <c r="D62" s="19">
        <f t="shared" si="0"/>
        <v>7.1428571428571432</v>
      </c>
      <c r="E62" s="20">
        <v>12</v>
      </c>
      <c r="F62" s="19">
        <f t="shared" si="1"/>
        <v>85.714285714285708</v>
      </c>
      <c r="G62" s="20">
        <v>1</v>
      </c>
      <c r="H62" s="19">
        <f t="shared" si="2"/>
        <v>7.1428571428571432</v>
      </c>
      <c r="I62" s="20"/>
      <c r="J62" s="19"/>
      <c r="K62" s="21">
        <v>14</v>
      </c>
      <c r="L62" s="18"/>
      <c r="M62" s="19"/>
      <c r="N62" s="20"/>
      <c r="O62" s="19"/>
      <c r="P62" s="20"/>
      <c r="Q62" s="19"/>
      <c r="R62" s="20"/>
      <c r="S62" s="19"/>
      <c r="T62" s="21"/>
      <c r="U62" s="22">
        <v>14</v>
      </c>
    </row>
    <row r="63" spans="1:21" s="3" customFormat="1" ht="25" customHeight="1" x14ac:dyDescent="0.35">
      <c r="A63" s="59"/>
      <c r="B63" s="17" t="s">
        <v>12</v>
      </c>
      <c r="C63" s="18">
        <v>1</v>
      </c>
      <c r="D63" s="19">
        <f t="shared" si="0"/>
        <v>11.111111111111111</v>
      </c>
      <c r="E63" s="20">
        <v>7</v>
      </c>
      <c r="F63" s="19">
        <f t="shared" si="1"/>
        <v>77.777777777777771</v>
      </c>
      <c r="G63" s="20"/>
      <c r="H63" s="19"/>
      <c r="I63" s="20">
        <v>1</v>
      </c>
      <c r="J63" s="19">
        <f t="shared" si="3"/>
        <v>11.111111111111111</v>
      </c>
      <c r="K63" s="21">
        <v>9</v>
      </c>
      <c r="L63" s="18">
        <v>1</v>
      </c>
      <c r="M63" s="19">
        <f t="shared" si="7"/>
        <v>20</v>
      </c>
      <c r="N63" s="20">
        <v>4</v>
      </c>
      <c r="O63" s="19">
        <f t="shared" si="4"/>
        <v>80</v>
      </c>
      <c r="P63" s="20"/>
      <c r="Q63" s="19"/>
      <c r="R63" s="20"/>
      <c r="S63" s="19"/>
      <c r="T63" s="21">
        <v>5</v>
      </c>
      <c r="U63" s="22">
        <v>14</v>
      </c>
    </row>
    <row r="64" spans="1:21" s="3" customFormat="1" ht="25" customHeight="1" x14ac:dyDescent="0.35">
      <c r="A64" s="59"/>
      <c r="B64" s="17" t="s">
        <v>36</v>
      </c>
      <c r="C64" s="18">
        <v>1</v>
      </c>
      <c r="D64" s="19">
        <f t="shared" si="0"/>
        <v>16.666666666666668</v>
      </c>
      <c r="E64" s="20">
        <v>5</v>
      </c>
      <c r="F64" s="19">
        <f t="shared" si="1"/>
        <v>83.333333333333329</v>
      </c>
      <c r="G64" s="20"/>
      <c r="H64" s="19"/>
      <c r="I64" s="20"/>
      <c r="J64" s="19"/>
      <c r="K64" s="21">
        <v>6</v>
      </c>
      <c r="L64" s="18"/>
      <c r="M64" s="19"/>
      <c r="N64" s="20">
        <v>4</v>
      </c>
      <c r="O64" s="19">
        <f t="shared" si="4"/>
        <v>100</v>
      </c>
      <c r="P64" s="20"/>
      <c r="Q64" s="19"/>
      <c r="R64" s="20"/>
      <c r="S64" s="19"/>
      <c r="T64" s="21">
        <v>4</v>
      </c>
      <c r="U64" s="22">
        <v>10</v>
      </c>
    </row>
    <row r="65" spans="1:21" s="3" customFormat="1" ht="25" customHeight="1" x14ac:dyDescent="0.35">
      <c r="A65" s="59"/>
      <c r="B65" s="17" t="s">
        <v>13</v>
      </c>
      <c r="C65" s="18"/>
      <c r="D65" s="19"/>
      <c r="E65" s="20">
        <v>14</v>
      </c>
      <c r="F65" s="19">
        <f t="shared" si="1"/>
        <v>100</v>
      </c>
      <c r="G65" s="20"/>
      <c r="H65" s="19"/>
      <c r="I65" s="20"/>
      <c r="J65" s="19"/>
      <c r="K65" s="21">
        <v>14</v>
      </c>
      <c r="L65" s="18"/>
      <c r="M65" s="19"/>
      <c r="N65" s="20">
        <v>5</v>
      </c>
      <c r="O65" s="19">
        <f t="shared" si="4"/>
        <v>100</v>
      </c>
      <c r="P65" s="20"/>
      <c r="Q65" s="19"/>
      <c r="R65" s="20"/>
      <c r="S65" s="19"/>
      <c r="T65" s="21">
        <v>5</v>
      </c>
      <c r="U65" s="22">
        <v>19</v>
      </c>
    </row>
    <row r="66" spans="1:21" s="3" customFormat="1" ht="25" customHeight="1" x14ac:dyDescent="0.35">
      <c r="A66" s="59"/>
      <c r="B66" s="17" t="s">
        <v>37</v>
      </c>
      <c r="C66" s="18">
        <v>1</v>
      </c>
      <c r="D66" s="19">
        <f t="shared" si="0"/>
        <v>8.3333333333333339</v>
      </c>
      <c r="E66" s="20">
        <v>11</v>
      </c>
      <c r="F66" s="19">
        <f t="shared" si="1"/>
        <v>91.666666666666671</v>
      </c>
      <c r="G66" s="20"/>
      <c r="H66" s="19"/>
      <c r="I66" s="20"/>
      <c r="J66" s="19"/>
      <c r="K66" s="21">
        <v>12</v>
      </c>
      <c r="L66" s="18">
        <v>4</v>
      </c>
      <c r="M66" s="19">
        <f t="shared" si="7"/>
        <v>18.181818181818183</v>
      </c>
      <c r="N66" s="20">
        <v>18</v>
      </c>
      <c r="O66" s="19">
        <f t="shared" si="4"/>
        <v>81.818181818181813</v>
      </c>
      <c r="P66" s="20"/>
      <c r="Q66" s="19"/>
      <c r="R66" s="20"/>
      <c r="S66" s="19"/>
      <c r="T66" s="21">
        <v>22</v>
      </c>
      <c r="U66" s="22">
        <v>34</v>
      </c>
    </row>
    <row r="67" spans="1:21" s="3" customFormat="1" ht="25" customHeight="1" x14ac:dyDescent="0.35">
      <c r="A67" s="59"/>
      <c r="B67" s="17" t="s">
        <v>14</v>
      </c>
      <c r="C67" s="18"/>
      <c r="D67" s="19"/>
      <c r="E67" s="20">
        <v>2</v>
      </c>
      <c r="F67" s="19">
        <f t="shared" si="1"/>
        <v>100</v>
      </c>
      <c r="G67" s="20"/>
      <c r="H67" s="19"/>
      <c r="I67" s="20"/>
      <c r="J67" s="19"/>
      <c r="K67" s="21">
        <v>2</v>
      </c>
      <c r="L67" s="18"/>
      <c r="M67" s="19"/>
      <c r="N67" s="20"/>
      <c r="O67" s="19"/>
      <c r="P67" s="20"/>
      <c r="Q67" s="19"/>
      <c r="R67" s="20"/>
      <c r="S67" s="19"/>
      <c r="T67" s="21"/>
      <c r="U67" s="22">
        <v>2</v>
      </c>
    </row>
    <row r="68" spans="1:21" s="3" customFormat="1" ht="25" customHeight="1" x14ac:dyDescent="0.35">
      <c r="A68" s="59"/>
      <c r="B68" s="17" t="s">
        <v>15</v>
      </c>
      <c r="C68" s="18"/>
      <c r="D68" s="19"/>
      <c r="E68" s="20">
        <v>1</v>
      </c>
      <c r="F68" s="19">
        <f t="shared" si="1"/>
        <v>100</v>
      </c>
      <c r="G68" s="20"/>
      <c r="H68" s="19"/>
      <c r="I68" s="20"/>
      <c r="J68" s="19"/>
      <c r="K68" s="21">
        <v>1</v>
      </c>
      <c r="L68" s="18"/>
      <c r="M68" s="19"/>
      <c r="N68" s="20">
        <v>1</v>
      </c>
      <c r="O68" s="19">
        <f t="shared" si="4"/>
        <v>100</v>
      </c>
      <c r="P68" s="20"/>
      <c r="Q68" s="19"/>
      <c r="R68" s="20"/>
      <c r="S68" s="19"/>
      <c r="T68" s="21">
        <v>1</v>
      </c>
      <c r="U68" s="22">
        <v>2</v>
      </c>
    </row>
    <row r="69" spans="1:21" s="3" customFormat="1" ht="25" customHeight="1" x14ac:dyDescent="0.35">
      <c r="A69" s="59"/>
      <c r="B69" s="17" t="s">
        <v>16</v>
      </c>
      <c r="C69" s="18">
        <v>3</v>
      </c>
      <c r="D69" s="19">
        <f t="shared" ref="D69:D79" si="8">C69*100/K69</f>
        <v>10.714285714285714</v>
      </c>
      <c r="E69" s="20">
        <v>24</v>
      </c>
      <c r="F69" s="19">
        <f t="shared" ref="F69:F79" si="9">E69*100/K69</f>
        <v>85.714285714285708</v>
      </c>
      <c r="G69" s="20">
        <v>1</v>
      </c>
      <c r="H69" s="19">
        <f t="shared" ref="H69:H79" si="10">G69*100/K69</f>
        <v>3.5714285714285716</v>
      </c>
      <c r="I69" s="20"/>
      <c r="J69" s="19"/>
      <c r="K69" s="21">
        <v>28</v>
      </c>
      <c r="L69" s="18">
        <v>1</v>
      </c>
      <c r="M69" s="19">
        <f t="shared" ref="M69:M79" si="11">L69*100/T69</f>
        <v>8.3333333333333339</v>
      </c>
      <c r="N69" s="20">
        <v>11</v>
      </c>
      <c r="O69" s="19">
        <f t="shared" ref="O69:O79" si="12">N69*100/T69</f>
        <v>91.666666666666671</v>
      </c>
      <c r="P69" s="20"/>
      <c r="Q69" s="19"/>
      <c r="R69" s="20"/>
      <c r="S69" s="19"/>
      <c r="T69" s="21">
        <v>12</v>
      </c>
      <c r="U69" s="22">
        <v>40</v>
      </c>
    </row>
    <row r="70" spans="1:21" s="3" customFormat="1" ht="25" customHeight="1" x14ac:dyDescent="0.35">
      <c r="A70" s="59"/>
      <c r="B70" s="17" t="s">
        <v>17</v>
      </c>
      <c r="C70" s="18">
        <v>2</v>
      </c>
      <c r="D70" s="19">
        <f t="shared" si="8"/>
        <v>11.764705882352942</v>
      </c>
      <c r="E70" s="20">
        <v>15</v>
      </c>
      <c r="F70" s="19">
        <f t="shared" si="9"/>
        <v>88.235294117647058</v>
      </c>
      <c r="G70" s="20"/>
      <c r="H70" s="19"/>
      <c r="I70" s="20"/>
      <c r="J70" s="19"/>
      <c r="K70" s="21">
        <v>17</v>
      </c>
      <c r="L70" s="18">
        <v>4</v>
      </c>
      <c r="M70" s="19">
        <f t="shared" si="11"/>
        <v>23.529411764705884</v>
      </c>
      <c r="N70" s="20">
        <v>13</v>
      </c>
      <c r="O70" s="19">
        <f t="shared" si="12"/>
        <v>76.470588235294116</v>
      </c>
      <c r="P70" s="20"/>
      <c r="Q70" s="19"/>
      <c r="R70" s="20"/>
      <c r="S70" s="19"/>
      <c r="T70" s="21">
        <v>17</v>
      </c>
      <c r="U70" s="22">
        <v>34</v>
      </c>
    </row>
    <row r="71" spans="1:21" s="3" customFormat="1" ht="25" customHeight="1" x14ac:dyDescent="0.35">
      <c r="A71" s="59"/>
      <c r="B71" s="17" t="s">
        <v>18</v>
      </c>
      <c r="C71" s="18"/>
      <c r="D71" s="19"/>
      <c r="E71" s="20">
        <v>2</v>
      </c>
      <c r="F71" s="19">
        <f t="shared" si="9"/>
        <v>100</v>
      </c>
      <c r="G71" s="20"/>
      <c r="H71" s="19"/>
      <c r="I71" s="20"/>
      <c r="J71" s="19"/>
      <c r="K71" s="21">
        <v>2</v>
      </c>
      <c r="L71" s="18"/>
      <c r="M71" s="19"/>
      <c r="N71" s="20">
        <v>5</v>
      </c>
      <c r="O71" s="19">
        <f t="shared" si="12"/>
        <v>100</v>
      </c>
      <c r="P71" s="20"/>
      <c r="Q71" s="19"/>
      <c r="R71" s="20"/>
      <c r="S71" s="19"/>
      <c r="T71" s="21">
        <v>5</v>
      </c>
      <c r="U71" s="22">
        <v>7</v>
      </c>
    </row>
    <row r="72" spans="1:21" s="3" customFormat="1" ht="25" customHeight="1" x14ac:dyDescent="0.35">
      <c r="A72" s="59"/>
      <c r="B72" s="17" t="s">
        <v>19</v>
      </c>
      <c r="C72" s="18"/>
      <c r="D72" s="19"/>
      <c r="E72" s="20">
        <v>7</v>
      </c>
      <c r="F72" s="19">
        <f t="shared" si="9"/>
        <v>87.5</v>
      </c>
      <c r="G72" s="20">
        <v>1</v>
      </c>
      <c r="H72" s="19">
        <f t="shared" si="10"/>
        <v>12.5</v>
      </c>
      <c r="I72" s="20"/>
      <c r="J72" s="19"/>
      <c r="K72" s="21">
        <v>8</v>
      </c>
      <c r="L72" s="18"/>
      <c r="M72" s="19"/>
      <c r="N72" s="20">
        <v>10</v>
      </c>
      <c r="O72" s="19">
        <f t="shared" si="12"/>
        <v>100</v>
      </c>
      <c r="P72" s="20"/>
      <c r="Q72" s="19"/>
      <c r="R72" s="20"/>
      <c r="S72" s="19"/>
      <c r="T72" s="21">
        <v>10</v>
      </c>
      <c r="U72" s="22">
        <v>18</v>
      </c>
    </row>
    <row r="73" spans="1:21" s="3" customFormat="1" ht="25" customHeight="1" x14ac:dyDescent="0.35">
      <c r="A73" s="59"/>
      <c r="B73" s="17" t="s">
        <v>38</v>
      </c>
      <c r="C73" s="18"/>
      <c r="D73" s="19"/>
      <c r="E73" s="20">
        <v>1</v>
      </c>
      <c r="F73" s="19">
        <f t="shared" si="9"/>
        <v>100</v>
      </c>
      <c r="G73" s="20"/>
      <c r="H73" s="19"/>
      <c r="I73" s="20"/>
      <c r="J73" s="19"/>
      <c r="K73" s="21">
        <v>1</v>
      </c>
      <c r="L73" s="18">
        <v>1</v>
      </c>
      <c r="M73" s="19">
        <f t="shared" si="11"/>
        <v>25</v>
      </c>
      <c r="N73" s="20">
        <v>3</v>
      </c>
      <c r="O73" s="19">
        <f t="shared" si="12"/>
        <v>75</v>
      </c>
      <c r="P73" s="20"/>
      <c r="Q73" s="19"/>
      <c r="R73" s="20"/>
      <c r="S73" s="19"/>
      <c r="T73" s="21">
        <v>4</v>
      </c>
      <c r="U73" s="22">
        <v>5</v>
      </c>
    </row>
    <row r="74" spans="1:21" s="3" customFormat="1" ht="25" customHeight="1" x14ac:dyDescent="0.35">
      <c r="A74" s="59"/>
      <c r="B74" s="17" t="s">
        <v>39</v>
      </c>
      <c r="C74" s="18"/>
      <c r="D74" s="19"/>
      <c r="E74" s="20">
        <v>2</v>
      </c>
      <c r="F74" s="19">
        <f t="shared" si="9"/>
        <v>100</v>
      </c>
      <c r="G74" s="20"/>
      <c r="H74" s="19"/>
      <c r="I74" s="20"/>
      <c r="J74" s="19"/>
      <c r="K74" s="21">
        <v>2</v>
      </c>
      <c r="L74" s="18"/>
      <c r="M74" s="19"/>
      <c r="N74" s="20"/>
      <c r="O74" s="19"/>
      <c r="P74" s="20"/>
      <c r="Q74" s="19"/>
      <c r="R74" s="20"/>
      <c r="S74" s="19"/>
      <c r="T74" s="21"/>
      <c r="U74" s="22">
        <v>2</v>
      </c>
    </row>
    <row r="75" spans="1:21" s="3" customFormat="1" ht="25" customHeight="1" x14ac:dyDescent="0.35">
      <c r="A75" s="59"/>
      <c r="B75" s="17" t="s">
        <v>20</v>
      </c>
      <c r="C75" s="18"/>
      <c r="D75" s="19"/>
      <c r="E75" s="20"/>
      <c r="F75" s="19"/>
      <c r="G75" s="20"/>
      <c r="H75" s="19"/>
      <c r="I75" s="20"/>
      <c r="J75" s="19"/>
      <c r="K75" s="21"/>
      <c r="L75" s="18"/>
      <c r="M75" s="19"/>
      <c r="N75" s="20">
        <v>15</v>
      </c>
      <c r="O75" s="19">
        <f t="shared" si="12"/>
        <v>100</v>
      </c>
      <c r="P75" s="20"/>
      <c r="Q75" s="19"/>
      <c r="R75" s="20"/>
      <c r="S75" s="19"/>
      <c r="T75" s="21">
        <v>15</v>
      </c>
      <c r="U75" s="22">
        <v>15</v>
      </c>
    </row>
    <row r="76" spans="1:21" s="3" customFormat="1" ht="25" customHeight="1" x14ac:dyDescent="0.35">
      <c r="A76" s="59"/>
      <c r="B76" s="17" t="s">
        <v>21</v>
      </c>
      <c r="C76" s="18"/>
      <c r="D76" s="19"/>
      <c r="E76" s="20">
        <v>7</v>
      </c>
      <c r="F76" s="19">
        <f t="shared" si="9"/>
        <v>100</v>
      </c>
      <c r="G76" s="20"/>
      <c r="H76" s="19"/>
      <c r="I76" s="20"/>
      <c r="J76" s="19"/>
      <c r="K76" s="21">
        <v>7</v>
      </c>
      <c r="L76" s="18">
        <v>3</v>
      </c>
      <c r="M76" s="19">
        <f t="shared" si="11"/>
        <v>21.428571428571427</v>
      </c>
      <c r="N76" s="20">
        <v>11</v>
      </c>
      <c r="O76" s="19">
        <f t="shared" si="12"/>
        <v>78.571428571428569</v>
      </c>
      <c r="P76" s="20"/>
      <c r="Q76" s="19"/>
      <c r="R76" s="20"/>
      <c r="S76" s="19"/>
      <c r="T76" s="21">
        <v>14</v>
      </c>
      <c r="U76" s="22">
        <v>21</v>
      </c>
    </row>
    <row r="77" spans="1:21" s="3" customFormat="1" ht="25" customHeight="1" x14ac:dyDescent="0.35">
      <c r="A77" s="59"/>
      <c r="B77" s="17" t="s">
        <v>40</v>
      </c>
      <c r="C77" s="18"/>
      <c r="D77" s="19"/>
      <c r="E77" s="20">
        <v>3</v>
      </c>
      <c r="F77" s="19">
        <f t="shared" si="9"/>
        <v>100</v>
      </c>
      <c r="G77" s="20"/>
      <c r="H77" s="19"/>
      <c r="I77" s="20"/>
      <c r="J77" s="19"/>
      <c r="K77" s="21">
        <v>3</v>
      </c>
      <c r="L77" s="18">
        <v>2</v>
      </c>
      <c r="M77" s="19">
        <f t="shared" si="11"/>
        <v>11.764705882352942</v>
      </c>
      <c r="N77" s="20">
        <v>14</v>
      </c>
      <c r="O77" s="19">
        <f t="shared" si="12"/>
        <v>82.352941176470594</v>
      </c>
      <c r="P77" s="20">
        <v>1</v>
      </c>
      <c r="Q77" s="19">
        <f t="shared" ref="Q77:Q79" si="13">P77*100/T77</f>
        <v>5.882352941176471</v>
      </c>
      <c r="R77" s="20"/>
      <c r="S77" s="19"/>
      <c r="T77" s="21">
        <v>17</v>
      </c>
      <c r="U77" s="22">
        <v>20</v>
      </c>
    </row>
    <row r="78" spans="1:21" s="3" customFormat="1" ht="25" customHeight="1" thickBot="1" x14ac:dyDescent="0.4">
      <c r="A78" s="60"/>
      <c r="B78" s="36" t="s">
        <v>24</v>
      </c>
      <c r="C78" s="37">
        <v>12</v>
      </c>
      <c r="D78" s="38">
        <f t="shared" si="8"/>
        <v>6.8181818181818183</v>
      </c>
      <c r="E78" s="39">
        <v>157</v>
      </c>
      <c r="F78" s="38">
        <f t="shared" si="9"/>
        <v>89.204545454545453</v>
      </c>
      <c r="G78" s="39">
        <v>6</v>
      </c>
      <c r="H78" s="38">
        <f t="shared" si="10"/>
        <v>3.4090909090909092</v>
      </c>
      <c r="I78" s="39">
        <v>1</v>
      </c>
      <c r="J78" s="38">
        <f t="shared" ref="J78:J79" si="14">I78*100/K78</f>
        <v>0.56818181818181823</v>
      </c>
      <c r="K78" s="40">
        <v>176</v>
      </c>
      <c r="L78" s="37">
        <v>16</v>
      </c>
      <c r="M78" s="38">
        <f t="shared" si="11"/>
        <v>11.510791366906474</v>
      </c>
      <c r="N78" s="39">
        <v>122</v>
      </c>
      <c r="O78" s="38">
        <f t="shared" si="12"/>
        <v>87.769784172661872</v>
      </c>
      <c r="P78" s="39">
        <v>1</v>
      </c>
      <c r="Q78" s="38">
        <f t="shared" si="13"/>
        <v>0.71942446043165464</v>
      </c>
      <c r="R78" s="39"/>
      <c r="S78" s="38"/>
      <c r="T78" s="40">
        <v>139</v>
      </c>
      <c r="U78" s="41">
        <v>315</v>
      </c>
    </row>
    <row r="79" spans="1:21" s="3" customFormat="1" ht="25" customHeight="1" thickBot="1" x14ac:dyDescent="0.4">
      <c r="A79" s="29"/>
      <c r="B79" s="42" t="s">
        <v>4</v>
      </c>
      <c r="C79" s="43">
        <v>49</v>
      </c>
      <c r="D79" s="44">
        <f t="shared" si="8"/>
        <v>2.3797960174842157</v>
      </c>
      <c r="E79" s="45">
        <v>889</v>
      </c>
      <c r="F79" s="44">
        <f t="shared" si="9"/>
        <v>43.176299174356487</v>
      </c>
      <c r="G79" s="45">
        <v>921</v>
      </c>
      <c r="H79" s="44">
        <f t="shared" si="10"/>
        <v>44.730451675570663</v>
      </c>
      <c r="I79" s="45">
        <v>200</v>
      </c>
      <c r="J79" s="44">
        <f t="shared" si="14"/>
        <v>9.7134531325886346</v>
      </c>
      <c r="K79" s="46">
        <v>2059</v>
      </c>
      <c r="L79" s="43">
        <v>45</v>
      </c>
      <c r="M79" s="44">
        <f t="shared" si="11"/>
        <v>4.7318611987381702</v>
      </c>
      <c r="N79" s="45">
        <v>488</v>
      </c>
      <c r="O79" s="44">
        <f t="shared" si="12"/>
        <v>51.314405888538381</v>
      </c>
      <c r="P79" s="45">
        <v>336</v>
      </c>
      <c r="Q79" s="44">
        <f t="shared" si="13"/>
        <v>35.331230283911673</v>
      </c>
      <c r="R79" s="45">
        <v>82</v>
      </c>
      <c r="S79" s="44">
        <f t="shared" ref="S79" si="15">R79*100/T79</f>
        <v>8.6225026288117768</v>
      </c>
      <c r="T79" s="46">
        <v>951</v>
      </c>
      <c r="U79" s="47">
        <v>3010</v>
      </c>
    </row>
  </sheetData>
  <autoFilter ref="A3:Y79" xr:uid="{BE0A1845-F8F9-4345-81D1-7C729E755B59}"/>
  <mergeCells count="16">
    <mergeCell ref="A57:A78"/>
    <mergeCell ref="A32:A56"/>
    <mergeCell ref="A4:A31"/>
    <mergeCell ref="C1:J1"/>
    <mergeCell ref="L1:S1"/>
    <mergeCell ref="C2:D2"/>
    <mergeCell ref="E2:F2"/>
    <mergeCell ref="G2:H2"/>
    <mergeCell ref="I2:J2"/>
    <mergeCell ref="P2:Q2"/>
    <mergeCell ref="R2:S2"/>
    <mergeCell ref="T1:T3"/>
    <mergeCell ref="U1:U3"/>
    <mergeCell ref="K1:K3"/>
    <mergeCell ref="L2:M2"/>
    <mergeCell ref="N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652F-90F7-46DF-AFF9-7EC2FDEEAF20}">
  <dimension ref="A1:U46"/>
  <sheetViews>
    <sheetView topLeftCell="C33" workbookViewId="0">
      <selection activeCell="L47" sqref="L47"/>
    </sheetView>
  </sheetViews>
  <sheetFormatPr baseColWidth="10" defaultRowHeight="14.5" x14ac:dyDescent="0.35"/>
  <cols>
    <col min="1" max="1" width="5.81640625" customWidth="1"/>
    <col min="2" max="2" width="30.90625" customWidth="1"/>
    <col min="3" max="3" width="8.6328125" style="2" customWidth="1"/>
    <col min="4" max="4" width="8.6328125" style="1" customWidth="1"/>
    <col min="5" max="5" width="8.6328125" style="2" customWidth="1"/>
    <col min="6" max="6" width="8.6328125" style="1" customWidth="1"/>
    <col min="7" max="7" width="8.6328125" style="2" customWidth="1"/>
    <col min="8" max="8" width="8.6328125" style="1" customWidth="1"/>
    <col min="9" max="9" width="8.6328125" style="2" customWidth="1"/>
    <col min="10" max="10" width="8.6328125" style="1" customWidth="1"/>
    <col min="11" max="11" width="10.453125" style="2" customWidth="1"/>
    <col min="12" max="12" width="8.6328125" style="2" customWidth="1"/>
    <col min="13" max="13" width="8.6328125" style="1" customWidth="1"/>
    <col min="14" max="14" width="8.6328125" style="2" customWidth="1"/>
    <col min="15" max="15" width="8.6328125" style="1" customWidth="1"/>
    <col min="16" max="16" width="8.6328125" style="2" customWidth="1"/>
    <col min="17" max="17" width="8.6328125" style="1" customWidth="1"/>
    <col min="18" max="18" width="8.6328125" style="2" customWidth="1"/>
    <col min="19" max="19" width="8.6328125" style="1" customWidth="1"/>
    <col min="20" max="20" width="10.1796875" style="2" customWidth="1"/>
    <col min="21" max="21" width="9.26953125" style="2" customWidth="1"/>
  </cols>
  <sheetData>
    <row r="1" spans="1:21" s="3" customFormat="1" ht="25" customHeight="1" x14ac:dyDescent="0.35">
      <c r="A1" s="4"/>
      <c r="B1" s="5"/>
      <c r="C1" s="55" t="s">
        <v>0</v>
      </c>
      <c r="D1" s="56"/>
      <c r="E1" s="56"/>
      <c r="F1" s="56"/>
      <c r="G1" s="56"/>
      <c r="H1" s="56"/>
      <c r="I1" s="56"/>
      <c r="J1" s="57"/>
      <c r="K1" s="48" t="s">
        <v>1</v>
      </c>
      <c r="L1" s="55" t="s">
        <v>2</v>
      </c>
      <c r="M1" s="56"/>
      <c r="N1" s="56"/>
      <c r="O1" s="56"/>
      <c r="P1" s="56"/>
      <c r="Q1" s="56"/>
      <c r="R1" s="56"/>
      <c r="S1" s="57"/>
      <c r="T1" s="48" t="s">
        <v>3</v>
      </c>
      <c r="U1" s="50" t="s">
        <v>4</v>
      </c>
    </row>
    <row r="2" spans="1:21" s="3" customFormat="1" ht="25" customHeight="1" x14ac:dyDescent="0.35">
      <c r="A2" s="4"/>
      <c r="B2" s="5"/>
      <c r="C2" s="52" t="s">
        <v>5</v>
      </c>
      <c r="D2" s="53"/>
      <c r="E2" s="54" t="s">
        <v>7</v>
      </c>
      <c r="F2" s="53"/>
      <c r="G2" s="54" t="s">
        <v>8</v>
      </c>
      <c r="H2" s="53"/>
      <c r="I2" s="54" t="s">
        <v>6</v>
      </c>
      <c r="J2" s="53"/>
      <c r="K2" s="49"/>
      <c r="L2" s="52" t="s">
        <v>5</v>
      </c>
      <c r="M2" s="53"/>
      <c r="N2" s="54" t="s">
        <v>7</v>
      </c>
      <c r="O2" s="53"/>
      <c r="P2" s="54" t="s">
        <v>8</v>
      </c>
      <c r="Q2" s="53"/>
      <c r="R2" s="54" t="s">
        <v>6</v>
      </c>
      <c r="S2" s="53"/>
      <c r="T2" s="49"/>
      <c r="U2" s="51"/>
    </row>
    <row r="3" spans="1:21" s="3" customFormat="1" ht="25" customHeight="1" thickBot="1" x14ac:dyDescent="0.4">
      <c r="A3" s="4"/>
      <c r="B3" s="5"/>
      <c r="C3" s="75" t="s">
        <v>27</v>
      </c>
      <c r="D3" s="74" t="s">
        <v>28</v>
      </c>
      <c r="E3" s="76" t="s">
        <v>27</v>
      </c>
      <c r="F3" s="66" t="s">
        <v>28</v>
      </c>
      <c r="G3" s="76" t="s">
        <v>27</v>
      </c>
      <c r="H3" s="66" t="s">
        <v>28</v>
      </c>
      <c r="I3" s="76" t="s">
        <v>27</v>
      </c>
      <c r="J3" s="77" t="s">
        <v>28</v>
      </c>
      <c r="K3" s="73"/>
      <c r="L3" s="75" t="s">
        <v>27</v>
      </c>
      <c r="M3" s="74" t="s">
        <v>28</v>
      </c>
      <c r="N3" s="76" t="s">
        <v>27</v>
      </c>
      <c r="O3" s="66" t="s">
        <v>28</v>
      </c>
      <c r="P3" s="75" t="s">
        <v>27</v>
      </c>
      <c r="Q3" s="74" t="s">
        <v>28</v>
      </c>
      <c r="R3" s="75" t="s">
        <v>27</v>
      </c>
      <c r="S3" s="74" t="s">
        <v>28</v>
      </c>
      <c r="T3" s="73"/>
      <c r="U3" s="72"/>
    </row>
    <row r="4" spans="1:21" s="3" customFormat="1" ht="25" customHeight="1" x14ac:dyDescent="0.35">
      <c r="A4" s="58" t="s">
        <v>26</v>
      </c>
      <c r="B4" s="69" t="s">
        <v>9</v>
      </c>
      <c r="C4" s="24"/>
      <c r="D4" s="25"/>
      <c r="E4" s="26"/>
      <c r="F4" s="25"/>
      <c r="G4" s="26">
        <v>2</v>
      </c>
      <c r="H4" s="25">
        <f>G4*100/K4</f>
        <v>100</v>
      </c>
      <c r="I4" s="26"/>
      <c r="J4" s="25"/>
      <c r="K4" s="27">
        <v>2</v>
      </c>
      <c r="L4" s="24"/>
      <c r="M4" s="25"/>
      <c r="N4" s="26"/>
      <c r="O4" s="25"/>
      <c r="P4" s="26">
        <v>1</v>
      </c>
      <c r="Q4" s="25">
        <f>P4*100/T4</f>
        <v>100</v>
      </c>
      <c r="R4" s="26"/>
      <c r="S4" s="25"/>
      <c r="T4" s="27">
        <v>1</v>
      </c>
      <c r="U4" s="28">
        <v>3</v>
      </c>
    </row>
    <row r="5" spans="1:21" s="3" customFormat="1" ht="25" customHeight="1" x14ac:dyDescent="0.35">
      <c r="A5" s="59"/>
      <c r="B5" s="68" t="s">
        <v>10</v>
      </c>
      <c r="C5" s="18"/>
      <c r="D5" s="19"/>
      <c r="E5" s="20"/>
      <c r="F5" s="19"/>
      <c r="G5" s="20">
        <v>30</v>
      </c>
      <c r="H5" s="19">
        <f>G5*100/K5</f>
        <v>81.081081081081081</v>
      </c>
      <c r="I5" s="20">
        <v>7</v>
      </c>
      <c r="J5" s="19">
        <f>I5*100/K5</f>
        <v>18.918918918918919</v>
      </c>
      <c r="K5" s="21">
        <v>37</v>
      </c>
      <c r="L5" s="18"/>
      <c r="M5" s="19"/>
      <c r="N5" s="20"/>
      <c r="O5" s="19"/>
      <c r="P5" s="20">
        <v>3</v>
      </c>
      <c r="Q5" s="25">
        <f>P5*100/T5</f>
        <v>75</v>
      </c>
      <c r="R5" s="20">
        <v>1</v>
      </c>
      <c r="S5" s="19">
        <f>R5*100/T5</f>
        <v>25</v>
      </c>
      <c r="T5" s="21">
        <v>4</v>
      </c>
      <c r="U5" s="22">
        <v>41</v>
      </c>
    </row>
    <row r="6" spans="1:21" s="3" customFormat="1" ht="25" customHeight="1" x14ac:dyDescent="0.35">
      <c r="A6" s="59"/>
      <c r="B6" s="68" t="s">
        <v>30</v>
      </c>
      <c r="C6" s="18"/>
      <c r="D6" s="19"/>
      <c r="E6" s="20"/>
      <c r="F6" s="19"/>
      <c r="G6" s="20">
        <v>4</v>
      </c>
      <c r="H6" s="19">
        <f>G6*100/K6</f>
        <v>80</v>
      </c>
      <c r="I6" s="20">
        <v>1</v>
      </c>
      <c r="J6" s="19">
        <f>I6*100/K6</f>
        <v>20</v>
      </c>
      <c r="K6" s="21">
        <v>5</v>
      </c>
      <c r="L6" s="18"/>
      <c r="M6" s="19"/>
      <c r="N6" s="20"/>
      <c r="O6" s="19"/>
      <c r="P6" s="20">
        <v>3</v>
      </c>
      <c r="Q6" s="25">
        <f>P6*100/T6</f>
        <v>75</v>
      </c>
      <c r="R6" s="20">
        <v>1</v>
      </c>
      <c r="S6" s="19">
        <f>R6*100/T6</f>
        <v>25</v>
      </c>
      <c r="T6" s="21">
        <v>4</v>
      </c>
      <c r="U6" s="22">
        <v>9</v>
      </c>
    </row>
    <row r="7" spans="1:21" s="3" customFormat="1" ht="25" customHeight="1" x14ac:dyDescent="0.35">
      <c r="A7" s="59"/>
      <c r="B7" s="68" t="s">
        <v>35</v>
      </c>
      <c r="C7" s="18"/>
      <c r="D7" s="19"/>
      <c r="E7" s="20"/>
      <c r="F7" s="19"/>
      <c r="G7" s="20">
        <v>7</v>
      </c>
      <c r="H7" s="19">
        <f>G7*100/K7</f>
        <v>77.777777777777771</v>
      </c>
      <c r="I7" s="20">
        <v>2</v>
      </c>
      <c r="J7" s="19">
        <f>I7*100/K7</f>
        <v>22.222222222222221</v>
      </c>
      <c r="K7" s="21">
        <v>9</v>
      </c>
      <c r="L7" s="18"/>
      <c r="M7" s="19"/>
      <c r="N7" s="20"/>
      <c r="O7" s="19"/>
      <c r="P7" s="20"/>
      <c r="Q7" s="25"/>
      <c r="R7" s="20">
        <v>1</v>
      </c>
      <c r="S7" s="19">
        <f>R7*100/T7</f>
        <v>100</v>
      </c>
      <c r="T7" s="21">
        <v>1</v>
      </c>
      <c r="U7" s="22">
        <v>10</v>
      </c>
    </row>
    <row r="8" spans="1:21" s="3" customFormat="1" ht="25" customHeight="1" x14ac:dyDescent="0.35">
      <c r="A8" s="59"/>
      <c r="B8" s="68" t="s">
        <v>12</v>
      </c>
      <c r="C8" s="18"/>
      <c r="D8" s="19"/>
      <c r="E8" s="20"/>
      <c r="F8" s="19"/>
      <c r="G8" s="20">
        <v>3</v>
      </c>
      <c r="H8" s="19">
        <f>G8*100/K8</f>
        <v>60</v>
      </c>
      <c r="I8" s="20">
        <v>2</v>
      </c>
      <c r="J8" s="19">
        <f>I8*100/K8</f>
        <v>40</v>
      </c>
      <c r="K8" s="21">
        <v>5</v>
      </c>
      <c r="L8" s="18"/>
      <c r="M8" s="19"/>
      <c r="N8" s="20"/>
      <c r="O8" s="19"/>
      <c r="P8" s="20">
        <v>1</v>
      </c>
      <c r="Q8" s="25">
        <f>P8*100/T8</f>
        <v>100</v>
      </c>
      <c r="R8" s="20"/>
      <c r="S8" s="19"/>
      <c r="T8" s="21">
        <v>1</v>
      </c>
      <c r="U8" s="22">
        <v>6</v>
      </c>
    </row>
    <row r="9" spans="1:21" s="3" customFormat="1" ht="25" customHeight="1" x14ac:dyDescent="0.35">
      <c r="A9" s="59"/>
      <c r="B9" s="68" t="s">
        <v>36</v>
      </c>
      <c r="C9" s="18"/>
      <c r="D9" s="19"/>
      <c r="E9" s="20"/>
      <c r="F9" s="19"/>
      <c r="G9" s="20">
        <v>5</v>
      </c>
      <c r="H9" s="19">
        <f>G9*100/K9</f>
        <v>83.333333333333329</v>
      </c>
      <c r="I9" s="20">
        <v>1</v>
      </c>
      <c r="J9" s="19">
        <f>I9*100/K9</f>
        <v>16.666666666666668</v>
      </c>
      <c r="K9" s="21">
        <v>6</v>
      </c>
      <c r="L9" s="18"/>
      <c r="M9" s="19"/>
      <c r="N9" s="20"/>
      <c r="O9" s="19"/>
      <c r="P9" s="20">
        <v>2</v>
      </c>
      <c r="Q9" s="25">
        <f>P9*100/T9</f>
        <v>100</v>
      </c>
      <c r="R9" s="20"/>
      <c r="S9" s="19"/>
      <c r="T9" s="21">
        <v>2</v>
      </c>
      <c r="U9" s="22">
        <v>8</v>
      </c>
    </row>
    <row r="10" spans="1:21" s="3" customFormat="1" ht="25" customHeight="1" x14ac:dyDescent="0.35">
      <c r="A10" s="59"/>
      <c r="B10" s="68" t="s">
        <v>13</v>
      </c>
      <c r="C10" s="18"/>
      <c r="D10" s="19"/>
      <c r="E10" s="20"/>
      <c r="F10" s="19"/>
      <c r="G10" s="20">
        <v>11</v>
      </c>
      <c r="H10" s="19">
        <f>G10*100/K10</f>
        <v>84.615384615384613</v>
      </c>
      <c r="I10" s="20">
        <v>2</v>
      </c>
      <c r="J10" s="19">
        <f>I10*100/K10</f>
        <v>15.384615384615385</v>
      </c>
      <c r="K10" s="21">
        <v>13</v>
      </c>
      <c r="L10" s="18"/>
      <c r="M10" s="19"/>
      <c r="N10" s="20"/>
      <c r="O10" s="19"/>
      <c r="P10" s="20">
        <v>2</v>
      </c>
      <c r="Q10" s="25">
        <f>P10*100/T10</f>
        <v>50</v>
      </c>
      <c r="R10" s="20">
        <v>2</v>
      </c>
      <c r="S10" s="19">
        <f>R10*100/T10</f>
        <v>50</v>
      </c>
      <c r="T10" s="21">
        <v>4</v>
      </c>
      <c r="U10" s="22">
        <v>17</v>
      </c>
    </row>
    <row r="11" spans="1:21" s="3" customFormat="1" ht="25" customHeight="1" x14ac:dyDescent="0.35">
      <c r="A11" s="59"/>
      <c r="B11" s="68" t="s">
        <v>37</v>
      </c>
      <c r="C11" s="18"/>
      <c r="D11" s="19"/>
      <c r="E11" s="20"/>
      <c r="F11" s="19"/>
      <c r="G11" s="20">
        <v>24</v>
      </c>
      <c r="H11" s="19">
        <f>G11*100/K11</f>
        <v>92.307692307692307</v>
      </c>
      <c r="I11" s="20">
        <v>2</v>
      </c>
      <c r="J11" s="19">
        <f>I11*100/K11</f>
        <v>7.6923076923076925</v>
      </c>
      <c r="K11" s="21">
        <v>26</v>
      </c>
      <c r="L11" s="18"/>
      <c r="M11" s="19"/>
      <c r="N11" s="20"/>
      <c r="O11" s="19"/>
      <c r="P11" s="20">
        <v>14</v>
      </c>
      <c r="Q11" s="25">
        <f>P11*100/T11</f>
        <v>93.333333333333329</v>
      </c>
      <c r="R11" s="20">
        <v>1</v>
      </c>
      <c r="S11" s="19">
        <f>R11*100/T11</f>
        <v>6.666666666666667</v>
      </c>
      <c r="T11" s="21">
        <v>15</v>
      </c>
      <c r="U11" s="22">
        <v>41</v>
      </c>
    </row>
    <row r="12" spans="1:21" s="3" customFormat="1" ht="25" customHeight="1" x14ac:dyDescent="0.35">
      <c r="A12" s="59"/>
      <c r="B12" s="68" t="s">
        <v>14</v>
      </c>
      <c r="C12" s="18"/>
      <c r="D12" s="19"/>
      <c r="E12" s="20"/>
      <c r="F12" s="19"/>
      <c r="G12" s="20">
        <v>1</v>
      </c>
      <c r="H12" s="19">
        <f>G12*100/K12</f>
        <v>100</v>
      </c>
      <c r="I12" s="20"/>
      <c r="J12" s="19"/>
      <c r="K12" s="21">
        <v>1</v>
      </c>
      <c r="L12" s="18"/>
      <c r="M12" s="19"/>
      <c r="N12" s="20"/>
      <c r="O12" s="19"/>
      <c r="P12" s="20"/>
      <c r="Q12" s="25"/>
      <c r="R12" s="20"/>
      <c r="S12" s="19"/>
      <c r="T12" s="21"/>
      <c r="U12" s="22">
        <v>1</v>
      </c>
    </row>
    <row r="13" spans="1:21" s="3" customFormat="1" ht="25" customHeight="1" x14ac:dyDescent="0.35">
      <c r="A13" s="59"/>
      <c r="B13" s="68" t="s">
        <v>15</v>
      </c>
      <c r="C13" s="18"/>
      <c r="D13" s="19"/>
      <c r="E13" s="20"/>
      <c r="F13" s="19"/>
      <c r="G13" s="20">
        <v>8</v>
      </c>
      <c r="H13" s="19">
        <f>G13*100/K13</f>
        <v>80</v>
      </c>
      <c r="I13" s="20">
        <v>2</v>
      </c>
      <c r="J13" s="19">
        <f>I13*100/K13</f>
        <v>20</v>
      </c>
      <c r="K13" s="21">
        <v>10</v>
      </c>
      <c r="L13" s="18"/>
      <c r="M13" s="19"/>
      <c r="N13" s="20"/>
      <c r="O13" s="19"/>
      <c r="P13" s="20"/>
      <c r="Q13" s="25"/>
      <c r="R13" s="20"/>
      <c r="S13" s="19"/>
      <c r="T13" s="21"/>
      <c r="U13" s="22">
        <v>10</v>
      </c>
    </row>
    <row r="14" spans="1:21" s="3" customFormat="1" ht="25" customHeight="1" x14ac:dyDescent="0.35">
      <c r="A14" s="59"/>
      <c r="B14" s="68" t="s">
        <v>16</v>
      </c>
      <c r="C14" s="18"/>
      <c r="D14" s="19"/>
      <c r="E14" s="20"/>
      <c r="F14" s="19"/>
      <c r="G14" s="20">
        <v>32</v>
      </c>
      <c r="H14" s="19">
        <f>G14*100/K14</f>
        <v>78.048780487804876</v>
      </c>
      <c r="I14" s="20">
        <v>9</v>
      </c>
      <c r="J14" s="19">
        <f>I14*100/K14</f>
        <v>21.951219512195124</v>
      </c>
      <c r="K14" s="21">
        <v>41</v>
      </c>
      <c r="L14" s="18"/>
      <c r="M14" s="19"/>
      <c r="N14" s="20"/>
      <c r="O14" s="19"/>
      <c r="P14" s="20">
        <v>3</v>
      </c>
      <c r="Q14" s="25">
        <f>P14*100/T14</f>
        <v>100</v>
      </c>
      <c r="R14" s="20"/>
      <c r="S14" s="19"/>
      <c r="T14" s="21">
        <v>3</v>
      </c>
      <c r="U14" s="22">
        <v>44</v>
      </c>
    </row>
    <row r="15" spans="1:21" s="3" customFormat="1" ht="25" customHeight="1" x14ac:dyDescent="0.35">
      <c r="A15" s="59"/>
      <c r="B15" s="68" t="s">
        <v>17</v>
      </c>
      <c r="C15" s="18"/>
      <c r="D15" s="19"/>
      <c r="E15" s="20"/>
      <c r="F15" s="19"/>
      <c r="G15" s="20">
        <v>21</v>
      </c>
      <c r="H15" s="19">
        <f>G15*100/K15</f>
        <v>84</v>
      </c>
      <c r="I15" s="20">
        <v>4</v>
      </c>
      <c r="J15" s="19">
        <f>I15*100/K15</f>
        <v>16</v>
      </c>
      <c r="K15" s="21">
        <v>25</v>
      </c>
      <c r="L15" s="18"/>
      <c r="M15" s="19"/>
      <c r="N15" s="20"/>
      <c r="O15" s="19"/>
      <c r="P15" s="20">
        <v>9</v>
      </c>
      <c r="Q15" s="25">
        <f>P15*100/T15</f>
        <v>81.818181818181813</v>
      </c>
      <c r="R15" s="20">
        <v>2</v>
      </c>
      <c r="S15" s="19">
        <f>R15*100/T15</f>
        <v>18.181818181818183</v>
      </c>
      <c r="T15" s="21">
        <v>11</v>
      </c>
      <c r="U15" s="22">
        <v>36</v>
      </c>
    </row>
    <row r="16" spans="1:21" s="3" customFormat="1" ht="25" customHeight="1" x14ac:dyDescent="0.35">
      <c r="A16" s="59"/>
      <c r="B16" s="68" t="s">
        <v>18</v>
      </c>
      <c r="C16" s="18"/>
      <c r="D16" s="19"/>
      <c r="E16" s="20"/>
      <c r="F16" s="19"/>
      <c r="G16" s="20">
        <v>1</v>
      </c>
      <c r="H16" s="19">
        <f>G16*100/K16</f>
        <v>100</v>
      </c>
      <c r="I16" s="20"/>
      <c r="J16" s="19"/>
      <c r="K16" s="21">
        <v>1</v>
      </c>
      <c r="L16" s="18"/>
      <c r="M16" s="19"/>
      <c r="N16" s="20"/>
      <c r="O16" s="19"/>
      <c r="P16" s="20">
        <v>3</v>
      </c>
      <c r="Q16" s="25">
        <f>P16*100/T16</f>
        <v>100</v>
      </c>
      <c r="R16" s="20"/>
      <c r="S16" s="19"/>
      <c r="T16" s="21">
        <v>3</v>
      </c>
      <c r="U16" s="22">
        <v>4</v>
      </c>
    </row>
    <row r="17" spans="1:21" s="3" customFormat="1" ht="25" customHeight="1" x14ac:dyDescent="0.35">
      <c r="A17" s="59"/>
      <c r="B17" s="68" t="s">
        <v>19</v>
      </c>
      <c r="C17" s="18"/>
      <c r="D17" s="19"/>
      <c r="E17" s="20"/>
      <c r="F17" s="19"/>
      <c r="G17" s="20">
        <v>6</v>
      </c>
      <c r="H17" s="19">
        <f>G17*100/K17</f>
        <v>85.714285714285708</v>
      </c>
      <c r="I17" s="20">
        <v>1</v>
      </c>
      <c r="J17" s="19">
        <f>I17*100/K17</f>
        <v>14.285714285714286</v>
      </c>
      <c r="K17" s="21">
        <v>7</v>
      </c>
      <c r="L17" s="18"/>
      <c r="M17" s="19"/>
      <c r="N17" s="20"/>
      <c r="O17" s="19"/>
      <c r="P17" s="20">
        <v>2</v>
      </c>
      <c r="Q17" s="25">
        <f>P17*100/T17</f>
        <v>100</v>
      </c>
      <c r="R17" s="20"/>
      <c r="S17" s="19"/>
      <c r="T17" s="21">
        <v>2</v>
      </c>
      <c r="U17" s="22">
        <v>9</v>
      </c>
    </row>
    <row r="18" spans="1:21" s="3" customFormat="1" ht="25" customHeight="1" x14ac:dyDescent="0.35">
      <c r="A18" s="59"/>
      <c r="B18" s="68" t="s">
        <v>38</v>
      </c>
      <c r="C18" s="18"/>
      <c r="D18" s="19"/>
      <c r="E18" s="20"/>
      <c r="F18" s="19"/>
      <c r="G18" s="20">
        <v>1</v>
      </c>
      <c r="H18" s="19">
        <f>G18*100/K18</f>
        <v>50</v>
      </c>
      <c r="I18" s="20">
        <v>1</v>
      </c>
      <c r="J18" s="19">
        <f>I18*100/K18</f>
        <v>50</v>
      </c>
      <c r="K18" s="21">
        <v>2</v>
      </c>
      <c r="L18" s="18"/>
      <c r="M18" s="19"/>
      <c r="N18" s="20"/>
      <c r="O18" s="19"/>
      <c r="P18" s="20"/>
      <c r="Q18" s="25"/>
      <c r="R18" s="20">
        <v>2</v>
      </c>
      <c r="S18" s="19">
        <f>R18*100/T18</f>
        <v>100</v>
      </c>
      <c r="T18" s="21">
        <v>2</v>
      </c>
      <c r="U18" s="22">
        <v>4</v>
      </c>
    </row>
    <row r="19" spans="1:21" s="3" customFormat="1" ht="25" customHeight="1" x14ac:dyDescent="0.35">
      <c r="A19" s="59"/>
      <c r="B19" s="68" t="s">
        <v>39</v>
      </c>
      <c r="C19" s="18"/>
      <c r="D19" s="19"/>
      <c r="E19" s="20"/>
      <c r="F19" s="19"/>
      <c r="G19" s="20">
        <v>3</v>
      </c>
      <c r="H19" s="19">
        <f>G19*100/K19</f>
        <v>100</v>
      </c>
      <c r="I19" s="20"/>
      <c r="J19" s="19"/>
      <c r="K19" s="21">
        <v>3</v>
      </c>
      <c r="L19" s="18"/>
      <c r="M19" s="19"/>
      <c r="N19" s="20"/>
      <c r="O19" s="19"/>
      <c r="P19" s="20"/>
      <c r="Q19" s="25"/>
      <c r="R19" s="20"/>
      <c r="S19" s="19"/>
      <c r="T19" s="21"/>
      <c r="U19" s="22">
        <v>3</v>
      </c>
    </row>
    <row r="20" spans="1:21" s="3" customFormat="1" ht="25" customHeight="1" x14ac:dyDescent="0.35">
      <c r="A20" s="59"/>
      <c r="B20" s="68" t="s">
        <v>20</v>
      </c>
      <c r="C20" s="18"/>
      <c r="D20" s="19"/>
      <c r="E20" s="20"/>
      <c r="F20" s="19"/>
      <c r="G20" s="20"/>
      <c r="H20" s="19"/>
      <c r="I20" s="20"/>
      <c r="J20" s="19"/>
      <c r="K20" s="21"/>
      <c r="L20" s="18"/>
      <c r="M20" s="19"/>
      <c r="N20" s="20"/>
      <c r="O20" s="19"/>
      <c r="P20" s="20">
        <v>9</v>
      </c>
      <c r="Q20" s="25">
        <f>P20*100/T20</f>
        <v>90</v>
      </c>
      <c r="R20" s="20">
        <v>1</v>
      </c>
      <c r="S20" s="19">
        <f>R20*100/T20</f>
        <v>10</v>
      </c>
      <c r="T20" s="21">
        <v>10</v>
      </c>
      <c r="U20" s="22">
        <v>10</v>
      </c>
    </row>
    <row r="21" spans="1:21" s="3" customFormat="1" ht="25" customHeight="1" x14ac:dyDescent="0.35">
      <c r="A21" s="59"/>
      <c r="B21" s="68" t="s">
        <v>21</v>
      </c>
      <c r="C21" s="18"/>
      <c r="D21" s="19"/>
      <c r="E21" s="20"/>
      <c r="F21" s="19"/>
      <c r="G21" s="20">
        <v>13</v>
      </c>
      <c r="H21" s="19">
        <f>G21*100/K21</f>
        <v>86.666666666666671</v>
      </c>
      <c r="I21" s="20">
        <v>2</v>
      </c>
      <c r="J21" s="19">
        <f>I21*100/K21</f>
        <v>13.333333333333334</v>
      </c>
      <c r="K21" s="21">
        <v>15</v>
      </c>
      <c r="L21" s="18"/>
      <c r="M21" s="19"/>
      <c r="N21" s="20"/>
      <c r="O21" s="19"/>
      <c r="P21" s="20">
        <v>11</v>
      </c>
      <c r="Q21" s="25">
        <f>P21*100/T21</f>
        <v>100</v>
      </c>
      <c r="R21" s="20"/>
      <c r="S21" s="19"/>
      <c r="T21" s="21">
        <v>11</v>
      </c>
      <c r="U21" s="22">
        <v>26</v>
      </c>
    </row>
    <row r="22" spans="1:21" s="3" customFormat="1" ht="25" customHeight="1" x14ac:dyDescent="0.35">
      <c r="A22" s="59"/>
      <c r="B22" s="68" t="s">
        <v>40</v>
      </c>
      <c r="C22" s="18"/>
      <c r="D22" s="19"/>
      <c r="E22" s="20"/>
      <c r="F22" s="19"/>
      <c r="G22" s="20">
        <v>2</v>
      </c>
      <c r="H22" s="19">
        <f>G22*100/K22</f>
        <v>66.666666666666671</v>
      </c>
      <c r="I22" s="20">
        <v>1</v>
      </c>
      <c r="J22" s="19">
        <f>I22*100/K22</f>
        <v>33.333333333333336</v>
      </c>
      <c r="K22" s="21">
        <v>3</v>
      </c>
      <c r="L22" s="18"/>
      <c r="M22" s="19"/>
      <c r="N22" s="20"/>
      <c r="O22" s="19"/>
      <c r="P22" s="20">
        <v>9</v>
      </c>
      <c r="Q22" s="25">
        <f>P22*100/T22</f>
        <v>90</v>
      </c>
      <c r="R22" s="20">
        <v>1</v>
      </c>
      <c r="S22" s="19">
        <f>R22*100/T22</f>
        <v>10</v>
      </c>
      <c r="T22" s="21">
        <v>10</v>
      </c>
      <c r="U22" s="22">
        <v>13</v>
      </c>
    </row>
    <row r="23" spans="1:21" s="3" customFormat="1" ht="25" customHeight="1" thickBot="1" x14ac:dyDescent="0.4">
      <c r="A23" s="59"/>
      <c r="B23" s="71" t="s">
        <v>24</v>
      </c>
      <c r="C23" s="31"/>
      <c r="D23" s="32"/>
      <c r="E23" s="33"/>
      <c r="F23" s="32"/>
      <c r="G23" s="33">
        <v>174</v>
      </c>
      <c r="H23" s="32">
        <f>G23*100/K23</f>
        <v>82.464454976303315</v>
      </c>
      <c r="I23" s="33">
        <v>37</v>
      </c>
      <c r="J23" s="32">
        <f>I23*100/K23</f>
        <v>17.535545023696681</v>
      </c>
      <c r="K23" s="34">
        <v>211</v>
      </c>
      <c r="L23" s="31"/>
      <c r="M23" s="32"/>
      <c r="N23" s="33"/>
      <c r="O23" s="32"/>
      <c r="P23" s="33">
        <v>72</v>
      </c>
      <c r="Q23" s="70">
        <f>P23*100/T23</f>
        <v>85.714285714285708</v>
      </c>
      <c r="R23" s="33">
        <v>12</v>
      </c>
      <c r="S23" s="32">
        <f>R23*100/T23</f>
        <v>14.285714285714286</v>
      </c>
      <c r="T23" s="34">
        <v>84</v>
      </c>
      <c r="U23" s="35">
        <v>295</v>
      </c>
    </row>
    <row r="24" spans="1:21" s="3" customFormat="1" ht="25" customHeight="1" x14ac:dyDescent="0.35">
      <c r="A24" s="58"/>
      <c r="B24" s="69" t="s">
        <v>9</v>
      </c>
      <c r="C24" s="12"/>
      <c r="D24" s="13"/>
      <c r="E24" s="14">
        <v>8</v>
      </c>
      <c r="F24" s="13">
        <f>E24*100/K24</f>
        <v>100</v>
      </c>
      <c r="G24" s="14"/>
      <c r="H24" s="13"/>
      <c r="I24" s="14"/>
      <c r="J24" s="13"/>
      <c r="K24" s="15">
        <v>8</v>
      </c>
      <c r="L24" s="12"/>
      <c r="M24" s="13"/>
      <c r="N24" s="14"/>
      <c r="O24" s="13"/>
      <c r="P24" s="14"/>
      <c r="Q24" s="13"/>
      <c r="R24" s="14"/>
      <c r="S24" s="13"/>
      <c r="T24" s="15"/>
      <c r="U24" s="16">
        <v>8</v>
      </c>
    </row>
    <row r="25" spans="1:21" s="3" customFormat="1" ht="25" customHeight="1" x14ac:dyDescent="0.35">
      <c r="A25" s="59"/>
      <c r="B25" s="68" t="s">
        <v>10</v>
      </c>
      <c r="C25" s="18">
        <v>1</v>
      </c>
      <c r="D25" s="19">
        <f>C25*100/K25</f>
        <v>4.166666666666667</v>
      </c>
      <c r="E25" s="20">
        <v>22</v>
      </c>
      <c r="F25" s="19">
        <f>E25*100/K25</f>
        <v>91.666666666666671</v>
      </c>
      <c r="G25" s="20">
        <v>1</v>
      </c>
      <c r="H25" s="19">
        <f>G25*100/K25</f>
        <v>4.166666666666667</v>
      </c>
      <c r="I25" s="20"/>
      <c r="J25" s="19"/>
      <c r="K25" s="21">
        <v>24</v>
      </c>
      <c r="L25" s="18"/>
      <c r="M25" s="19"/>
      <c r="N25" s="20">
        <v>4</v>
      </c>
      <c r="O25" s="19">
        <f>N25*100/T25</f>
        <v>100</v>
      </c>
      <c r="P25" s="20"/>
      <c r="Q25" s="25"/>
      <c r="R25" s="20"/>
      <c r="S25" s="19"/>
      <c r="T25" s="21">
        <v>4</v>
      </c>
      <c r="U25" s="22">
        <v>28</v>
      </c>
    </row>
    <row r="26" spans="1:21" s="3" customFormat="1" ht="25" customHeight="1" x14ac:dyDescent="0.35">
      <c r="A26" s="59"/>
      <c r="B26" s="68" t="s">
        <v>29</v>
      </c>
      <c r="C26" s="18"/>
      <c r="D26" s="19"/>
      <c r="E26" s="20"/>
      <c r="F26" s="19"/>
      <c r="G26" s="20">
        <v>1</v>
      </c>
      <c r="H26" s="19">
        <f>G26*100/K26</f>
        <v>100</v>
      </c>
      <c r="I26" s="20"/>
      <c r="J26" s="19"/>
      <c r="K26" s="21">
        <v>1</v>
      </c>
      <c r="L26" s="18"/>
      <c r="M26" s="19"/>
      <c r="N26" s="20"/>
      <c r="O26" s="19"/>
      <c r="P26" s="20"/>
      <c r="Q26" s="25"/>
      <c r="R26" s="20"/>
      <c r="S26" s="19"/>
      <c r="T26" s="21"/>
      <c r="U26" s="22">
        <v>1</v>
      </c>
    </row>
    <row r="27" spans="1:21" s="3" customFormat="1" ht="25" customHeight="1" x14ac:dyDescent="0.35">
      <c r="A27" s="59"/>
      <c r="B27" s="68" t="s">
        <v>30</v>
      </c>
      <c r="C27" s="18"/>
      <c r="D27" s="19"/>
      <c r="E27" s="20">
        <v>2</v>
      </c>
      <c r="F27" s="19">
        <f>E27*100/K27</f>
        <v>66.666666666666671</v>
      </c>
      <c r="G27" s="20">
        <v>1</v>
      </c>
      <c r="H27" s="19">
        <f>G27*100/K27</f>
        <v>33.333333333333336</v>
      </c>
      <c r="I27" s="20"/>
      <c r="J27" s="19"/>
      <c r="K27" s="21">
        <v>3</v>
      </c>
      <c r="L27" s="18"/>
      <c r="M27" s="19"/>
      <c r="N27" s="20">
        <v>1</v>
      </c>
      <c r="O27" s="19">
        <f>N27*100/T27</f>
        <v>100</v>
      </c>
      <c r="P27" s="20"/>
      <c r="Q27" s="25"/>
      <c r="R27" s="20"/>
      <c r="S27" s="19"/>
      <c r="T27" s="21">
        <v>1</v>
      </c>
      <c r="U27" s="22">
        <v>4</v>
      </c>
    </row>
    <row r="28" spans="1:21" s="3" customFormat="1" ht="25" customHeight="1" x14ac:dyDescent="0.35">
      <c r="A28" s="59"/>
      <c r="B28" s="68" t="s">
        <v>31</v>
      </c>
      <c r="C28" s="18"/>
      <c r="D28" s="19"/>
      <c r="E28" s="20"/>
      <c r="F28" s="19"/>
      <c r="G28" s="20"/>
      <c r="H28" s="19"/>
      <c r="I28" s="20"/>
      <c r="J28" s="19"/>
      <c r="K28" s="21"/>
      <c r="L28" s="18"/>
      <c r="M28" s="19"/>
      <c r="N28" s="20">
        <v>1</v>
      </c>
      <c r="O28" s="19">
        <f>N28*100/T28</f>
        <v>100</v>
      </c>
      <c r="P28" s="20"/>
      <c r="Q28" s="25"/>
      <c r="R28" s="20"/>
      <c r="S28" s="19"/>
      <c r="T28" s="21">
        <v>1</v>
      </c>
      <c r="U28" s="22">
        <v>1</v>
      </c>
    </row>
    <row r="29" spans="1:21" s="3" customFormat="1" ht="25" customHeight="1" x14ac:dyDescent="0.35">
      <c r="A29" s="59"/>
      <c r="B29" s="68" t="s">
        <v>35</v>
      </c>
      <c r="C29" s="18"/>
      <c r="D29" s="19"/>
      <c r="E29" s="20">
        <v>9</v>
      </c>
      <c r="F29" s="19">
        <f>E29*100/K29</f>
        <v>90</v>
      </c>
      <c r="G29" s="20">
        <v>1</v>
      </c>
      <c r="H29" s="19">
        <f>G29*100/K29</f>
        <v>10</v>
      </c>
      <c r="I29" s="20"/>
      <c r="J29" s="19"/>
      <c r="K29" s="21">
        <v>10</v>
      </c>
      <c r="L29" s="18"/>
      <c r="M29" s="19"/>
      <c r="N29" s="20"/>
      <c r="O29" s="19"/>
      <c r="P29" s="20"/>
      <c r="Q29" s="25"/>
      <c r="R29" s="20"/>
      <c r="S29" s="19"/>
      <c r="T29" s="21"/>
      <c r="U29" s="22">
        <v>10</v>
      </c>
    </row>
    <row r="30" spans="1:21" s="3" customFormat="1" ht="25" customHeight="1" x14ac:dyDescent="0.35">
      <c r="A30" s="59"/>
      <c r="B30" s="68" t="s">
        <v>12</v>
      </c>
      <c r="C30" s="18">
        <v>1</v>
      </c>
      <c r="D30" s="19">
        <f>C30*100/K30</f>
        <v>12.5</v>
      </c>
      <c r="E30" s="20">
        <v>6</v>
      </c>
      <c r="F30" s="19">
        <f>E30*100/K30</f>
        <v>75</v>
      </c>
      <c r="G30" s="20"/>
      <c r="H30" s="19"/>
      <c r="I30" s="20">
        <v>1</v>
      </c>
      <c r="J30" s="19">
        <f>I30*100/K30</f>
        <v>12.5</v>
      </c>
      <c r="K30" s="21">
        <v>8</v>
      </c>
      <c r="L30" s="18"/>
      <c r="M30" s="19"/>
      <c r="N30" s="20">
        <v>1</v>
      </c>
      <c r="O30" s="19">
        <f>N30*100/T30</f>
        <v>100</v>
      </c>
      <c r="P30" s="20"/>
      <c r="Q30" s="25"/>
      <c r="R30" s="20"/>
      <c r="S30" s="19"/>
      <c r="T30" s="21">
        <v>1</v>
      </c>
      <c r="U30" s="22">
        <v>9</v>
      </c>
    </row>
    <row r="31" spans="1:21" s="3" customFormat="1" ht="25" customHeight="1" x14ac:dyDescent="0.35">
      <c r="A31" s="59"/>
      <c r="B31" s="68" t="s">
        <v>36</v>
      </c>
      <c r="C31" s="18">
        <v>1</v>
      </c>
      <c r="D31" s="19">
        <f>C31*100/K31</f>
        <v>33.333333333333336</v>
      </c>
      <c r="E31" s="20">
        <v>2</v>
      </c>
      <c r="F31" s="19">
        <f>E31*100/K31</f>
        <v>66.666666666666671</v>
      </c>
      <c r="G31" s="20"/>
      <c r="H31" s="19"/>
      <c r="I31" s="20"/>
      <c r="J31" s="19"/>
      <c r="K31" s="21">
        <v>3</v>
      </c>
      <c r="L31" s="18"/>
      <c r="M31" s="19"/>
      <c r="N31" s="20">
        <v>2</v>
      </c>
      <c r="O31" s="19">
        <f>N31*100/T31</f>
        <v>100</v>
      </c>
      <c r="P31" s="20"/>
      <c r="Q31" s="25"/>
      <c r="R31" s="20"/>
      <c r="S31" s="19"/>
      <c r="T31" s="21">
        <v>2</v>
      </c>
      <c r="U31" s="22">
        <v>5</v>
      </c>
    </row>
    <row r="32" spans="1:21" s="3" customFormat="1" ht="25" customHeight="1" x14ac:dyDescent="0.35">
      <c r="A32" s="59"/>
      <c r="B32" s="68" t="s">
        <v>13</v>
      </c>
      <c r="C32" s="18"/>
      <c r="D32" s="19"/>
      <c r="E32" s="20">
        <v>6</v>
      </c>
      <c r="F32" s="19">
        <f>E32*100/K32</f>
        <v>100</v>
      </c>
      <c r="G32" s="20"/>
      <c r="H32" s="19"/>
      <c r="I32" s="20"/>
      <c r="J32" s="19"/>
      <c r="K32" s="21">
        <v>6</v>
      </c>
      <c r="L32" s="18"/>
      <c r="M32" s="19"/>
      <c r="N32" s="20">
        <v>5</v>
      </c>
      <c r="O32" s="19">
        <f>N32*100/T32</f>
        <v>100</v>
      </c>
      <c r="P32" s="20"/>
      <c r="Q32" s="25"/>
      <c r="R32" s="20"/>
      <c r="S32" s="19"/>
      <c r="T32" s="21">
        <v>5</v>
      </c>
      <c r="U32" s="22">
        <v>11</v>
      </c>
    </row>
    <row r="33" spans="1:21" s="3" customFormat="1" ht="25" customHeight="1" x14ac:dyDescent="0.35">
      <c r="A33" s="59"/>
      <c r="B33" s="68" t="s">
        <v>37</v>
      </c>
      <c r="C33" s="18">
        <v>1</v>
      </c>
      <c r="D33" s="19">
        <f>C33*100/K33</f>
        <v>9.0909090909090917</v>
      </c>
      <c r="E33" s="20">
        <v>10</v>
      </c>
      <c r="F33" s="19">
        <f>E33*100/K33</f>
        <v>90.909090909090907</v>
      </c>
      <c r="G33" s="20"/>
      <c r="H33" s="19"/>
      <c r="I33" s="20"/>
      <c r="J33" s="19"/>
      <c r="K33" s="21">
        <v>11</v>
      </c>
      <c r="L33" s="18">
        <v>3</v>
      </c>
      <c r="M33" s="19">
        <f>L33*100/T33</f>
        <v>16.666666666666668</v>
      </c>
      <c r="N33" s="20">
        <v>15</v>
      </c>
      <c r="O33" s="19">
        <f>N33*100/T33</f>
        <v>83.333333333333329</v>
      </c>
      <c r="P33" s="20"/>
      <c r="Q33" s="25"/>
      <c r="R33" s="20"/>
      <c r="S33" s="19"/>
      <c r="T33" s="21">
        <v>18</v>
      </c>
      <c r="U33" s="22">
        <v>29</v>
      </c>
    </row>
    <row r="34" spans="1:21" s="3" customFormat="1" ht="25" customHeight="1" x14ac:dyDescent="0.35">
      <c r="A34" s="59"/>
      <c r="B34" s="68" t="s">
        <v>14</v>
      </c>
      <c r="C34" s="18"/>
      <c r="D34" s="19"/>
      <c r="E34" s="20">
        <v>1</v>
      </c>
      <c r="F34" s="19">
        <f>E34*100/K34</f>
        <v>100</v>
      </c>
      <c r="G34" s="20"/>
      <c r="H34" s="19"/>
      <c r="I34" s="20"/>
      <c r="J34" s="19"/>
      <c r="K34" s="21">
        <v>1</v>
      </c>
      <c r="L34" s="18"/>
      <c r="M34" s="19"/>
      <c r="N34" s="20"/>
      <c r="O34" s="19"/>
      <c r="P34" s="20"/>
      <c r="Q34" s="25"/>
      <c r="R34" s="20"/>
      <c r="S34" s="19"/>
      <c r="T34" s="21"/>
      <c r="U34" s="22">
        <v>1</v>
      </c>
    </row>
    <row r="35" spans="1:21" s="3" customFormat="1" ht="25" customHeight="1" x14ac:dyDescent="0.35">
      <c r="A35" s="59"/>
      <c r="B35" s="68" t="s">
        <v>15</v>
      </c>
      <c r="C35" s="18"/>
      <c r="D35" s="19"/>
      <c r="E35" s="20">
        <v>1</v>
      </c>
      <c r="F35" s="19">
        <f>E35*100/K35</f>
        <v>100</v>
      </c>
      <c r="G35" s="20"/>
      <c r="H35" s="19"/>
      <c r="I35" s="20"/>
      <c r="J35" s="19"/>
      <c r="K35" s="21">
        <v>1</v>
      </c>
      <c r="L35" s="18"/>
      <c r="M35" s="19"/>
      <c r="N35" s="20"/>
      <c r="O35" s="19"/>
      <c r="P35" s="20"/>
      <c r="Q35" s="25"/>
      <c r="R35" s="20"/>
      <c r="S35" s="19"/>
      <c r="T35" s="21"/>
      <c r="U35" s="22">
        <v>1</v>
      </c>
    </row>
    <row r="36" spans="1:21" s="3" customFormat="1" ht="25" customHeight="1" x14ac:dyDescent="0.35">
      <c r="A36" s="59"/>
      <c r="B36" s="68" t="s">
        <v>16</v>
      </c>
      <c r="C36" s="18">
        <v>3</v>
      </c>
      <c r="D36" s="19">
        <f>C36*100/K36</f>
        <v>15</v>
      </c>
      <c r="E36" s="20">
        <v>16</v>
      </c>
      <c r="F36" s="19">
        <f>E36*100/K36</f>
        <v>80</v>
      </c>
      <c r="G36" s="20">
        <v>1</v>
      </c>
      <c r="H36" s="19">
        <f>G36*100/K36</f>
        <v>5</v>
      </c>
      <c r="I36" s="20"/>
      <c r="J36" s="19"/>
      <c r="K36" s="21">
        <v>20</v>
      </c>
      <c r="L36" s="18">
        <v>1</v>
      </c>
      <c r="M36" s="19">
        <f>L36*100/T36</f>
        <v>14.285714285714286</v>
      </c>
      <c r="N36" s="20">
        <v>6</v>
      </c>
      <c r="O36" s="19">
        <f>N36*100/T36</f>
        <v>85.714285714285708</v>
      </c>
      <c r="P36" s="20"/>
      <c r="Q36" s="25"/>
      <c r="R36" s="20"/>
      <c r="S36" s="19"/>
      <c r="T36" s="21">
        <v>7</v>
      </c>
      <c r="U36" s="22">
        <v>27</v>
      </c>
    </row>
    <row r="37" spans="1:21" s="3" customFormat="1" ht="25" customHeight="1" x14ac:dyDescent="0.35">
      <c r="A37" s="59"/>
      <c r="B37" s="68" t="s">
        <v>17</v>
      </c>
      <c r="C37" s="18">
        <v>2</v>
      </c>
      <c r="D37" s="19">
        <f>C37*100/K37</f>
        <v>16.666666666666668</v>
      </c>
      <c r="E37" s="20">
        <v>10</v>
      </c>
      <c r="F37" s="19">
        <f>E37*100/K37</f>
        <v>83.333333333333329</v>
      </c>
      <c r="G37" s="20"/>
      <c r="H37" s="19"/>
      <c r="I37" s="20"/>
      <c r="J37" s="19"/>
      <c r="K37" s="21">
        <v>12</v>
      </c>
      <c r="L37" s="18">
        <v>2</v>
      </c>
      <c r="M37" s="19">
        <f>L37*100/T37</f>
        <v>22.222222222222221</v>
      </c>
      <c r="N37" s="20">
        <v>7</v>
      </c>
      <c r="O37" s="19">
        <f>N37*100/T37</f>
        <v>77.777777777777771</v>
      </c>
      <c r="P37" s="20"/>
      <c r="Q37" s="25"/>
      <c r="R37" s="20"/>
      <c r="S37" s="19"/>
      <c r="T37" s="21">
        <v>9</v>
      </c>
      <c r="U37" s="22">
        <v>21</v>
      </c>
    </row>
    <row r="38" spans="1:21" s="3" customFormat="1" ht="25" customHeight="1" x14ac:dyDescent="0.35">
      <c r="A38" s="59"/>
      <c r="B38" s="68" t="s">
        <v>18</v>
      </c>
      <c r="C38" s="18"/>
      <c r="D38" s="19"/>
      <c r="E38" s="20">
        <v>2</v>
      </c>
      <c r="F38" s="19">
        <f>E38*100/K38</f>
        <v>100</v>
      </c>
      <c r="G38" s="20"/>
      <c r="H38" s="19"/>
      <c r="I38" s="20"/>
      <c r="J38" s="19"/>
      <c r="K38" s="21">
        <v>2</v>
      </c>
      <c r="L38" s="18"/>
      <c r="M38" s="19"/>
      <c r="N38" s="20">
        <v>2</v>
      </c>
      <c r="O38" s="19">
        <f>N38*100/T38</f>
        <v>100</v>
      </c>
      <c r="P38" s="20"/>
      <c r="Q38" s="25"/>
      <c r="R38" s="20"/>
      <c r="S38" s="19"/>
      <c r="T38" s="21">
        <v>2</v>
      </c>
      <c r="U38" s="22">
        <v>4</v>
      </c>
    </row>
    <row r="39" spans="1:21" s="3" customFormat="1" ht="25" customHeight="1" x14ac:dyDescent="0.35">
      <c r="A39" s="59"/>
      <c r="B39" s="68" t="s">
        <v>19</v>
      </c>
      <c r="C39" s="18"/>
      <c r="D39" s="19"/>
      <c r="E39" s="20">
        <v>4</v>
      </c>
      <c r="F39" s="19">
        <f>E39*100/K39</f>
        <v>80</v>
      </c>
      <c r="G39" s="20">
        <v>1</v>
      </c>
      <c r="H39" s="19">
        <f>G39*100/K39</f>
        <v>20</v>
      </c>
      <c r="I39" s="20"/>
      <c r="J39" s="19"/>
      <c r="K39" s="21">
        <v>5</v>
      </c>
      <c r="L39" s="18"/>
      <c r="M39" s="19"/>
      <c r="N39" s="20">
        <v>5</v>
      </c>
      <c r="O39" s="19">
        <f>N39*100/T39</f>
        <v>100</v>
      </c>
      <c r="P39" s="20"/>
      <c r="Q39" s="25"/>
      <c r="R39" s="20"/>
      <c r="S39" s="19"/>
      <c r="T39" s="21">
        <v>5</v>
      </c>
      <c r="U39" s="22">
        <v>10</v>
      </c>
    </row>
    <row r="40" spans="1:21" s="3" customFormat="1" ht="25" customHeight="1" x14ac:dyDescent="0.35">
      <c r="A40" s="59"/>
      <c r="B40" s="68" t="s">
        <v>38</v>
      </c>
      <c r="C40" s="18"/>
      <c r="D40" s="19"/>
      <c r="E40" s="20"/>
      <c r="F40" s="19"/>
      <c r="G40" s="20"/>
      <c r="H40" s="19"/>
      <c r="I40" s="20"/>
      <c r="J40" s="19"/>
      <c r="K40" s="21"/>
      <c r="L40" s="18"/>
      <c r="M40" s="19"/>
      <c r="N40" s="20">
        <v>3</v>
      </c>
      <c r="O40" s="19">
        <f>N40*100/T40</f>
        <v>100</v>
      </c>
      <c r="P40" s="20"/>
      <c r="Q40" s="25"/>
      <c r="R40" s="20"/>
      <c r="S40" s="19"/>
      <c r="T40" s="21">
        <v>3</v>
      </c>
      <c r="U40" s="22">
        <v>3</v>
      </c>
    </row>
    <row r="41" spans="1:21" s="3" customFormat="1" ht="25" customHeight="1" x14ac:dyDescent="0.35">
      <c r="A41" s="59"/>
      <c r="B41" s="68" t="s">
        <v>39</v>
      </c>
      <c r="C41" s="18"/>
      <c r="D41" s="19"/>
      <c r="E41" s="20">
        <v>2</v>
      </c>
      <c r="F41" s="19">
        <f>E41*100/K41</f>
        <v>100</v>
      </c>
      <c r="G41" s="20"/>
      <c r="H41" s="19"/>
      <c r="I41" s="20"/>
      <c r="J41" s="19"/>
      <c r="K41" s="21">
        <v>2</v>
      </c>
      <c r="L41" s="18"/>
      <c r="M41" s="19"/>
      <c r="N41" s="20"/>
      <c r="O41" s="19"/>
      <c r="P41" s="20"/>
      <c r="Q41" s="25"/>
      <c r="R41" s="20"/>
      <c r="S41" s="19"/>
      <c r="T41" s="21"/>
      <c r="U41" s="22">
        <v>2</v>
      </c>
    </row>
    <row r="42" spans="1:21" s="3" customFormat="1" ht="25" customHeight="1" x14ac:dyDescent="0.35">
      <c r="A42" s="59"/>
      <c r="B42" s="68" t="s">
        <v>20</v>
      </c>
      <c r="C42" s="18"/>
      <c r="D42" s="19"/>
      <c r="E42" s="20"/>
      <c r="F42" s="19"/>
      <c r="G42" s="20"/>
      <c r="H42" s="19"/>
      <c r="I42" s="20"/>
      <c r="J42" s="19"/>
      <c r="K42" s="21"/>
      <c r="L42" s="18"/>
      <c r="M42" s="19"/>
      <c r="N42" s="20">
        <v>13</v>
      </c>
      <c r="O42" s="19">
        <f>N42*100/T42</f>
        <v>100</v>
      </c>
      <c r="P42" s="20"/>
      <c r="Q42" s="25"/>
      <c r="R42" s="20"/>
      <c r="S42" s="19"/>
      <c r="T42" s="21">
        <v>13</v>
      </c>
      <c r="U42" s="22">
        <v>13</v>
      </c>
    </row>
    <row r="43" spans="1:21" s="3" customFormat="1" ht="25" customHeight="1" x14ac:dyDescent="0.35">
      <c r="A43" s="59"/>
      <c r="B43" s="68" t="s">
        <v>21</v>
      </c>
      <c r="C43" s="18"/>
      <c r="D43" s="19"/>
      <c r="E43" s="20">
        <v>6</v>
      </c>
      <c r="F43" s="19">
        <f>E43*100/K43</f>
        <v>100</v>
      </c>
      <c r="G43" s="20"/>
      <c r="H43" s="19"/>
      <c r="I43" s="20"/>
      <c r="J43" s="19"/>
      <c r="K43" s="21">
        <v>6</v>
      </c>
      <c r="L43" s="18">
        <v>2</v>
      </c>
      <c r="M43" s="19">
        <f>L43*100/T43</f>
        <v>20</v>
      </c>
      <c r="N43" s="20">
        <v>8</v>
      </c>
      <c r="O43" s="19">
        <f>N43*100/T43</f>
        <v>80</v>
      </c>
      <c r="P43" s="20"/>
      <c r="Q43" s="25"/>
      <c r="R43" s="20"/>
      <c r="S43" s="19"/>
      <c r="T43" s="21">
        <v>10</v>
      </c>
      <c r="U43" s="22">
        <v>16</v>
      </c>
    </row>
    <row r="44" spans="1:21" s="3" customFormat="1" ht="25" customHeight="1" x14ac:dyDescent="0.35">
      <c r="A44" s="59"/>
      <c r="B44" s="68" t="s">
        <v>40</v>
      </c>
      <c r="C44" s="18"/>
      <c r="D44" s="19"/>
      <c r="E44" s="20">
        <v>3</v>
      </c>
      <c r="F44" s="19">
        <f>E44*100/K44</f>
        <v>100</v>
      </c>
      <c r="G44" s="20"/>
      <c r="H44" s="19"/>
      <c r="I44" s="20"/>
      <c r="J44" s="19"/>
      <c r="K44" s="21">
        <v>3</v>
      </c>
      <c r="L44" s="18">
        <v>1</v>
      </c>
      <c r="M44" s="19">
        <f>L44*100/T44</f>
        <v>9.0909090909090917</v>
      </c>
      <c r="N44" s="20">
        <v>9</v>
      </c>
      <c r="O44" s="19">
        <f>N44*100/T44</f>
        <v>81.818181818181813</v>
      </c>
      <c r="P44" s="20">
        <v>1</v>
      </c>
      <c r="Q44" s="25">
        <f>P44*100/T44</f>
        <v>9.0909090909090917</v>
      </c>
      <c r="R44" s="20"/>
      <c r="S44" s="19"/>
      <c r="T44" s="21">
        <v>11</v>
      </c>
      <c r="U44" s="22">
        <v>14</v>
      </c>
    </row>
    <row r="45" spans="1:21" s="3" customFormat="1" ht="25" customHeight="1" thickBot="1" x14ac:dyDescent="0.4">
      <c r="A45" s="60"/>
      <c r="B45" s="67" t="s">
        <v>24</v>
      </c>
      <c r="C45" s="37">
        <v>9</v>
      </c>
      <c r="D45" s="38">
        <f>C45*100/K45</f>
        <v>7.1428571428571432</v>
      </c>
      <c r="E45" s="39">
        <v>110</v>
      </c>
      <c r="F45" s="38">
        <f>E45*100/K45</f>
        <v>87.301587301587304</v>
      </c>
      <c r="G45" s="39">
        <v>6</v>
      </c>
      <c r="H45" s="38">
        <f>G45*100/K45</f>
        <v>4.7619047619047619</v>
      </c>
      <c r="I45" s="39">
        <v>1</v>
      </c>
      <c r="J45" s="38">
        <f>I45*100/K45</f>
        <v>0.79365079365079361</v>
      </c>
      <c r="K45" s="40">
        <v>126</v>
      </c>
      <c r="L45" s="37">
        <v>10</v>
      </c>
      <c r="M45" s="38">
        <f>L45*100/T45</f>
        <v>10.869565217391305</v>
      </c>
      <c r="N45" s="39">
        <v>82</v>
      </c>
      <c r="O45" s="38">
        <f>N45*100/T45</f>
        <v>89.130434782608702</v>
      </c>
      <c r="P45" s="39">
        <v>1</v>
      </c>
      <c r="Q45" s="66">
        <f>P45*100/T45</f>
        <v>1.0869565217391304</v>
      </c>
      <c r="R45" s="39"/>
      <c r="S45" s="38"/>
      <c r="T45" s="40">
        <v>92</v>
      </c>
      <c r="U45" s="41">
        <v>218</v>
      </c>
    </row>
    <row r="46" spans="1:21" s="3" customFormat="1" ht="25" customHeight="1" thickBot="1" x14ac:dyDescent="0.4">
      <c r="A46" s="29"/>
      <c r="B46" s="65" t="s">
        <v>4</v>
      </c>
      <c r="C46" s="43">
        <v>9</v>
      </c>
      <c r="D46" s="44">
        <f>C46*100/K46</f>
        <v>2.6706231454005933</v>
      </c>
      <c r="E46" s="45">
        <v>110</v>
      </c>
      <c r="F46" s="44">
        <f>E46*100/K46</f>
        <v>32.640949554896146</v>
      </c>
      <c r="G46" s="45">
        <v>180</v>
      </c>
      <c r="H46" s="44">
        <f>G46*100/K46</f>
        <v>53.412462908011868</v>
      </c>
      <c r="I46" s="45">
        <v>38</v>
      </c>
      <c r="J46" s="44">
        <f>I46*100/K46</f>
        <v>11.275964391691394</v>
      </c>
      <c r="K46" s="46">
        <v>337</v>
      </c>
      <c r="L46" s="64">
        <v>9</v>
      </c>
      <c r="M46" s="62">
        <f>L46*100/T46</f>
        <v>5.1136363636363633</v>
      </c>
      <c r="N46" s="63">
        <v>82</v>
      </c>
      <c r="O46" s="62">
        <f>N46*100/T46</f>
        <v>46.590909090909093</v>
      </c>
      <c r="P46" s="63">
        <v>73</v>
      </c>
      <c r="Q46" s="62">
        <f>P46*100/T46</f>
        <v>41.477272727272727</v>
      </c>
      <c r="R46" s="63">
        <v>12</v>
      </c>
      <c r="S46" s="62">
        <f>R46*100/T46</f>
        <v>6.8181818181818183</v>
      </c>
      <c r="T46" s="61">
        <v>176</v>
      </c>
      <c r="U46" s="47">
        <v>513</v>
      </c>
    </row>
  </sheetData>
  <autoFilter ref="A3:Y46" xr:uid="{BE0A1845-F8F9-4345-81D1-7C729E755B59}"/>
  <mergeCells count="15">
    <mergeCell ref="T1:T3"/>
    <mergeCell ref="U1:U3"/>
    <mergeCell ref="K1:K3"/>
    <mergeCell ref="L2:M2"/>
    <mergeCell ref="N2:O2"/>
    <mergeCell ref="A24:A45"/>
    <mergeCell ref="A4:A23"/>
    <mergeCell ref="C1:J1"/>
    <mergeCell ref="L1:S1"/>
    <mergeCell ref="C2:D2"/>
    <mergeCell ref="E2:F2"/>
    <mergeCell ref="G2:H2"/>
    <mergeCell ref="I2:J2"/>
    <mergeCell ref="P2:Q2"/>
    <mergeCell ref="R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promouvables</vt:lpstr>
      <vt:lpstr>proposés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Oliveira-Pereira</dc:creator>
  <cp:lastModifiedBy>Stacie Oliveira-Pereira</cp:lastModifiedBy>
  <dcterms:created xsi:type="dcterms:W3CDTF">2020-06-03T16:05:39Z</dcterms:created>
  <dcterms:modified xsi:type="dcterms:W3CDTF">2020-06-05T14:30:28Z</dcterms:modified>
</cp:coreProperties>
</file>